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O\Documents\J A V N A  N A B A V A\JN 2026\JEDNOSTAVNA NABAVA 2026\NBV-90-2026 (Oprema - Mljet)\2. Poziv na dostavu ponuda i objava\"/>
    </mc:Choice>
  </mc:AlternateContent>
  <xr:revisionPtr revIDLastSave="0" documentId="13_ncr:1_{AA1CF415-AB4F-4B3E-9E9C-7C2F5A894049}" xr6:coauthVersionLast="47" xr6:coauthVersionMax="47" xr10:uidLastSave="{00000000-0000-0000-0000-000000000000}"/>
  <bookViews>
    <workbookView xWindow="-110" yWindow="-110" windowWidth="38620" windowHeight="21100" activeTab="1" xr2:uid="{00000000-000D-0000-FFFF-FFFF00000000}"/>
  </bookViews>
  <sheets>
    <sheet name="NASLOV" sheetId="2" r:id="rId1"/>
    <sheet name="Troskovnik" sheetId="1" r:id="rId2"/>
  </sheets>
  <definedNames>
    <definedName name="_xlnm.Print_Titles" localSheetId="1">Troskovnik!$3:$4</definedName>
  </definedNames>
  <calcPr calcId="191029"/>
</workbook>
</file>

<file path=xl/calcChain.xml><?xml version="1.0" encoding="utf-8"?>
<calcChain xmlns="http://schemas.openxmlformats.org/spreadsheetml/2006/main">
  <c r="F16" i="1" l="1"/>
  <c r="F30" i="1"/>
  <c r="F27" i="1"/>
  <c r="F24" i="1"/>
  <c r="F28" i="1" l="1"/>
  <c r="F40" i="1" s="1"/>
  <c r="F31" i="1"/>
  <c r="F41" i="1" s="1"/>
  <c r="F25" i="1"/>
  <c r="F39" i="1" s="1"/>
  <c r="F21" i="1"/>
  <c r="F18" i="1"/>
  <c r="F15" i="1"/>
  <c r="F12" i="1"/>
  <c r="F9" i="1"/>
  <c r="F6" i="1"/>
  <c r="F10" i="1" l="1"/>
  <c r="F34" i="1" s="1"/>
  <c r="F13" i="1"/>
  <c r="F35" i="1" s="1"/>
  <c r="F22" i="1"/>
  <c r="F38" i="1" s="1"/>
  <c r="F19" i="1"/>
  <c r="F37" i="1" s="1"/>
  <c r="F36" i="1"/>
  <c r="F7" i="1"/>
  <c r="F33" i="1" s="1"/>
  <c r="F42" i="1" l="1"/>
  <c r="F43" i="1" s="1"/>
  <c r="F44" i="1" s="1"/>
</calcChain>
</file>

<file path=xl/sharedStrings.xml><?xml version="1.0" encoding="utf-8"?>
<sst xmlns="http://schemas.openxmlformats.org/spreadsheetml/2006/main" count="76" uniqueCount="54">
  <si>
    <r>
      <rPr>
        <b/>
        <sz val="9"/>
        <color rgb="FFFFFFFF"/>
        <rFont val="Calibri"/>
        <family val="2"/>
      </rPr>
      <t>R.B.</t>
    </r>
  </si>
  <si>
    <r>
      <rPr>
        <b/>
        <sz val="9"/>
        <color rgb="FFFFFFFF"/>
        <rFont val="Calibri"/>
        <family val="2"/>
      </rPr>
      <t>J.MJ.</t>
    </r>
  </si>
  <si>
    <r>
      <rPr>
        <b/>
        <sz val="9"/>
        <color rgb="FFFFFFFF"/>
        <rFont val="Calibri"/>
        <family val="2"/>
      </rPr>
      <t>KOL.</t>
    </r>
  </si>
  <si>
    <r>
      <rPr>
        <sz val="9"/>
        <color rgb="FF404040"/>
        <rFont val="Calibri"/>
        <family val="2"/>
      </rPr>
      <t>kom</t>
    </r>
  </si>
  <si>
    <r>
      <rPr>
        <b/>
        <sz val="9"/>
        <color rgb="FF404040"/>
        <rFont val="Calibri"/>
        <family val="2"/>
      </rPr>
      <t>UKUPNO:</t>
    </r>
  </si>
  <si>
    <r>
      <rPr>
        <b/>
        <sz val="9"/>
        <color rgb="FF404040"/>
        <rFont val="Calibri"/>
        <family val="2"/>
      </rPr>
      <t>REKAPITULACIJA</t>
    </r>
  </si>
  <si>
    <r>
      <rPr>
        <b/>
        <sz val="9"/>
        <color rgb="FF404040"/>
        <rFont val="Calibri"/>
        <family val="2"/>
      </rPr>
      <t>SVEUKUPNO (S PDV-OM):</t>
    </r>
  </si>
  <si>
    <t>J. CIJENA(€)</t>
  </si>
  <si>
    <t>UKUPNO (€)</t>
  </si>
  <si>
    <r>
      <rPr>
        <sz val="9"/>
        <color rgb="FF404040"/>
        <rFont val="Calibri"/>
        <family val="2"/>
        <charset val="238"/>
        <scheme val="minor"/>
      </rPr>
      <t>kom</t>
    </r>
  </si>
  <si>
    <t>kom</t>
  </si>
  <si>
    <t>INVESTITOR:</t>
  </si>
  <si>
    <t>GRAĐEVINA:</t>
  </si>
  <si>
    <t>LOKACIJA:</t>
  </si>
  <si>
    <t>MJESTO I DATUM:</t>
  </si>
  <si>
    <t>VELIKI KORACI MLJETSKIH MALIŠANA</t>
  </si>
  <si>
    <t>Pred Dvorom 1, 20000 Dubrovnik</t>
  </si>
  <si>
    <t>OIB: 32082115313</t>
  </si>
  <si>
    <t>Dom kulture Zabrežje - prostorije za djecu predškolske dobi</t>
  </si>
  <si>
    <t xml:space="preserve">TROŠKOVNIK OPREME </t>
  </si>
  <si>
    <t>VRTULJAK</t>
  </si>
  <si>
    <t>KUĆICA S TUNELOM</t>
  </si>
  <si>
    <t>LJULJAČKA</t>
  </si>
  <si>
    <t>Konstrukcija klackalice sastoji se od posebnih “elipsa” aluminijskih profila.
Klackalica može biti u boji ili izrađena od aluminijskih profila u imitaciji drveta.
Sadrži četiri sjedalice.
Sjedalice klackalice su izrađene od HDPE plastike.
Svi elementi izrađeni od lima i plastike napravljeni su modernim postupkom rezanja vodom te ne sadrže oštre rubove.
Završna obrada svih čeličnih dijelova su toplo cinčanje te prekrivanje UV-stabilizirajućim zapečenim prahom.</t>
  </si>
  <si>
    <t xml:space="preserve">DVOSTRUKA KLACKALICA 
</t>
  </si>
  <si>
    <t>CIJEVNI TOBOGAN S KULOM</t>
  </si>
  <si>
    <t>Cijevni tobogan s kulom se sastoji od kućice sa ljestvama i krovom, cijevnog tobogana od poliestera, penjalice uz kućicu.
Konstrukcija igrališta je izrađena od “elipsa” aluminijskog profila, maske od UV-stabilne HDPE plastike u boji, krov od polikarbonata.</t>
  </si>
  <si>
    <t>OPRUŽNA NJIHALICA BICIKL</t>
  </si>
  <si>
    <t>OPRUŽNA NJIHALICA KORNJAČA</t>
  </si>
  <si>
    <t>MALI TOBOGAN</t>
  </si>
  <si>
    <t>TOBOGAN S KULOM</t>
  </si>
  <si>
    <t>Napomena:</t>
  </si>
  <si>
    <t>Sva igrala moraju biti nova i nekorištena.</t>
  </si>
  <si>
    <t>Ponuditelj je obvezan dostaviti izjavu ili certifikat o sukladnosti.</t>
  </si>
  <si>
    <t>Ako se u tehničkim specifikacijama navodi određeni materijal ili način izvedbe, dopuštena je isporuka jednakovrijednog proizvoda koji u potpunosti zadovoljava tražene funkcionalne i tehničke karakteristike.</t>
  </si>
  <si>
    <t>Jedinične cijene moraju uključivati sve troškove nabave, transporta, istovara, montaže, sidrenja, potrebnog spojnog materijala, podešavanja, ispitivanja i puštanja u uporabu.</t>
  </si>
  <si>
    <t xml:space="preserve">DVOSTRUKA KLACKALICA
</t>
  </si>
  <si>
    <t xml:space="preserve"> za projekt</t>
  </si>
  <si>
    <t>TROŠKOVNIK OPREME</t>
  </si>
  <si>
    <t>Dubrovnik, srpanj 2026. god.</t>
  </si>
  <si>
    <t>Dubrovačko-neretvanska županija</t>
  </si>
  <si>
    <t>Čestica zemlje 552, K.O. 306100 Babino Polje</t>
  </si>
  <si>
    <t>Vrtuljak platforma sa klupama omogućuje samostalnu igru jednog djeteta ili više djece, uzrasta 5-12 godina.
Sprava je izrađena od čeličnih cijevi, profila i limova spojenih zavarivanjem i vijčanom vezom u funkcionalnu cjelinu, temeljena sidrenim vijcima na čvrstu podlogu. Proizvod je zaštićen sa dva sloja plastifikacije – antikorozivnim temeljnim slojem i završnim dekorativnim slojem u boji prema RAL karti.
Tijelo/konstrukcija igrala je izrađena od čelika. Sjedište je izrađeno od HDPE ploča u boji, izrazito otporne na vandalizam, vremenske utjecaje te UV zrake. Podnica je izrađena od aluminijskog rebrastog lima.
Sadrži ukrasne elemente u vidu naljepnica.
Proizvod je u potpunosti izrađen u skladu s normama HRN EN 1176-1 i HRN EN 1176-5 ili jednakovrijedno</t>
  </si>
  <si>
    <t>Kućica s krovom i tunelom omogućuje samostalnu igru jednog djeteta ili više djece.
Konstrukcija igrala je izrađena od elipsa aluminijskih profila sa tri komore, pjeskarena te  zaštićena UV-stabilnim zapečenim prahom u boji prema RAL karti li jednakovrijednoi.
Maske i krov su izrađeni od HDPE ploča u boji.
Tunel je izrađen od poliestera.
Sadrži mnogo ukrasnih detalja.</t>
  </si>
  <si>
    <t>Njihalica postavljena na oprugu omogućuje samostalnu igru jednog djeteta.
Tijelo/konstrukcija igrala je izrađena od HDPE ploča u boji, izrazito otporne na vandalizam, vremenske utjecaje te UV zrake.
Sjedište je izrađeno od HDPE ploča u boji, izrazito otporne na vandalizam, vremenske utjecaje te UV zrake.
Opruga je izrađena od čelika, zaštićena UV-stabilnim zapečenim prahom u boji prema RAL karti.ili jednakovrijedno
Proizvod je u potpunosti izrađen u skladu s normama HRN EN 1176-1 i HRN EN 1176-6 ili jednakovrijedno</t>
  </si>
  <si>
    <t>Tobogan s ljestvama omogućuje igru jednog ili više djece.
Tijelo/konstrukcija igrala je izrađena od aluminijskih profila sa tri komore, pjeskarena te zaštićena UV stabilnim zapečenim prahom u boji prema RAL karti ili jednakovrijedno
Maske su izrađene od HDPE ploča u boji, izrazito otporne na vandalizam, vremenske utjecaje i UV zrake.
Tobogan je izrađen od poliestera.
Proizvod je u potpunosti izrađen u skladu s normama HRN EN 1176-1 i HRN EN 1176-3 ili jednakovrijedno</t>
  </si>
  <si>
    <t>Sva igrala moraju biti izrađena sukladno normi HRN EN 1176 ili jednakovrijedno te, gdje je primjenjivo, HRN EN 1177 ili jednakovrijedno</t>
  </si>
  <si>
    <t xml:space="preserve">Dvije ljuljačke ovješene o gredu omogućuju samostalnu igru jednog djeteta ili dvoje djece.
Konstrukcija igrala je izrađena od elipsa aluminijskih profila sa tri komore, pjeskarena te  zaštićena UV-stabilnim zapečenim prahom u boji prema RAL karti ili jednakovrijedno.
Sjedala su izrađena od aluminija presvučenog gumom.
Lanci, nosači, stope i vijčani spojevi su izrađeni od nehrđajućeg čelika.
Vezovi greda su izrađeni u obliku cvijeta, od čelika toplo cinčanog sa završnim dekorativnim slojem u boji prema RAL karti ili jednakovrijedno
</t>
  </si>
  <si>
    <t xml:space="preserve">Tobogan s kulom omogućuje samostalnu igru jednog djeteta ili interaktivnu igru više djece.
Konstrukcija igrala je izrađena od elipsa aluminijskih profila sa tri komore, pjeskarena te  zaštićena UV-stabilnim zapečenim prahom u boji prema RAL karti ili jednakovrijedno
Tobogan je izrađen od poliestera.
Maske kule su izrađene od HDPE ploča u boji, izrazito otpornih na vandalizam, vremenske utjecaje te UV zrake.
Proizvod je u potpunosti izrađen u skladu s normama HRN EN 1176-1 i HRN EN 1176-3 ili jednakovrijedno
</t>
  </si>
  <si>
    <r>
      <rPr>
        <b/>
        <sz val="9"/>
        <color rgb="FF404040"/>
        <rFont val="Calibri"/>
        <family val="2"/>
      </rPr>
      <t>UKUPNO</t>
    </r>
  </si>
  <si>
    <r>
      <rPr>
        <b/>
        <sz val="9"/>
        <color rgb="FF404040"/>
        <rFont val="Calibri"/>
        <family val="2"/>
      </rPr>
      <t>PDV (25 %):</t>
    </r>
  </si>
  <si>
    <t>Njihalica postavljena na oprugu omogućuje samostalnu igru jednog djeteta.
Tijelo/konstrukcija igrala je izrađena od čelika, pjeskarena te zaštićena UV stabilnim zapečenim prahom u boji prema RAL karti ili jednakovrijedno
Sjedište je izrađeno od HDPE ploča u boji, izrazito otporne na vandalizam, vremenske utjecaje te UV zrake.
Opruga je izrađena od čelika, zaštićena UV-stabilnim zapečenim prahom u boji prema RAL karti.ili jednakovrijedno
Sadrži ukrasne elemente u vidu naljepnica.</t>
  </si>
  <si>
    <t>Zabrežje 47, Babino Polje, Mljet</t>
  </si>
  <si>
    <r>
      <rPr>
        <b/>
        <sz val="9"/>
        <color rgb="FFFFFFFF"/>
        <rFont val="Calibri"/>
        <family val="2"/>
      </rPr>
      <t>OPIS</t>
    </r>
    <r>
      <rPr>
        <b/>
        <sz val="9"/>
        <rFont val="Calibri"/>
        <family val="2"/>
      </rPr>
      <t xml:space="preserve"> </t>
    </r>
    <r>
      <rPr>
        <b/>
        <sz val="9"/>
        <color theme="0"/>
        <rFont val="Calibri"/>
        <family val="2"/>
      </rPr>
      <t>STAVKE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</si>
</sst>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n&quot;_-;\-* #,##0.00\ &quot;kn&quot;_-;_-* &quot;-&quot;??\ &quot;kn&quot;_-;_-@_-"/>
    <numFmt numFmtId="164" formatCode="0.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6"/>
      <name val="Calibri"/>
      <family val="2"/>
    </font>
    <font>
      <b/>
      <sz val="9"/>
      <name val="Calibri"/>
      <family val="2"/>
    </font>
    <font>
      <b/>
      <sz val="9"/>
      <color rgb="FF404040"/>
      <name val="Calibri"/>
      <family val="2"/>
    </font>
    <font>
      <sz val="9"/>
      <name val="Calibri"/>
      <family val="2"/>
    </font>
    <font>
      <sz val="9"/>
      <color rgb="FF404040"/>
      <name val="Calibri"/>
      <family val="2"/>
    </font>
    <font>
      <b/>
      <sz val="16"/>
      <color rgb="FF404040"/>
      <name val="Calibri"/>
      <family val="2"/>
    </font>
    <font>
      <b/>
      <sz val="9"/>
      <color rgb="FFFFFFFF"/>
      <name val="Calibri"/>
      <family val="2"/>
    </font>
    <font>
      <b/>
      <sz val="8"/>
      <color rgb="FFFFFFFF"/>
      <name val="Calibri"/>
      <family val="2"/>
    </font>
    <font>
      <sz val="9"/>
      <color rgb="FF000000"/>
      <name val="Calibri"/>
      <family val="2"/>
      <charset val="238"/>
      <scheme val="minor"/>
    </font>
    <font>
      <sz val="9"/>
      <color rgb="FF40404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6"/>
      <name val="Arial Narrow"/>
      <family val="2"/>
    </font>
    <font>
      <sz val="10"/>
      <name val="Arial Narrow"/>
      <family val="2"/>
      <charset val="238"/>
    </font>
    <font>
      <sz val="11"/>
      <name val="Arial Narrow"/>
      <family val="2"/>
      <charset val="238"/>
    </font>
    <font>
      <sz val="11"/>
      <color rgb="FF000000"/>
      <name val="Times New Roman"/>
      <family val="1"/>
    </font>
    <font>
      <b/>
      <sz val="11"/>
      <color rgb="FF000000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b/>
      <sz val="9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74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0" borderId="5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wrapText="1"/>
    </xf>
    <xf numFmtId="1" fontId="6" fillId="0" borderId="1" xfId="0" applyNumberFormat="1" applyFont="1" applyBorder="1" applyAlignment="1">
      <alignment horizontal="center" vertical="top" shrinkToFit="1"/>
    </xf>
    <xf numFmtId="0" fontId="0" fillId="0" borderId="3" xfId="0" applyBorder="1" applyAlignment="1">
      <alignment horizontal="left" vertical="center" wrapText="1"/>
    </xf>
    <xf numFmtId="0" fontId="3" fillId="0" borderId="3" xfId="0" applyFont="1" applyBorder="1" applyAlignment="1">
      <alignment horizontal="right" vertical="top" wrapText="1"/>
    </xf>
    <xf numFmtId="2" fontId="6" fillId="0" borderId="3" xfId="0" applyNumberFormat="1" applyFont="1" applyBorder="1" applyAlignment="1">
      <alignment horizontal="right" vertical="top" shrinkToFit="1"/>
    </xf>
    <xf numFmtId="0" fontId="5" fillId="0" borderId="1" xfId="0" applyFont="1" applyBorder="1" applyAlignment="1">
      <alignment horizontal="center" wrapText="1"/>
    </xf>
    <xf numFmtId="1" fontId="6" fillId="0" borderId="1" xfId="0" applyNumberFormat="1" applyFont="1" applyBorder="1" applyAlignment="1">
      <alignment horizontal="center" shrinkToFit="1"/>
    </xf>
    <xf numFmtId="2" fontId="6" fillId="0" borderId="1" xfId="0" applyNumberFormat="1" applyFont="1" applyBorder="1" applyAlignment="1">
      <alignment horizontal="right" shrinkToFit="1"/>
    </xf>
    <xf numFmtId="0" fontId="3" fillId="0" borderId="5" xfId="0" applyFont="1" applyBorder="1" applyAlignment="1">
      <alignment horizontal="right" vertical="top" wrapText="1"/>
    </xf>
    <xf numFmtId="2" fontId="6" fillId="0" borderId="5" xfId="0" applyNumberFormat="1" applyFont="1" applyBorder="1" applyAlignment="1">
      <alignment horizontal="right" vertical="top" shrinkToFit="1"/>
    </xf>
    <xf numFmtId="164" fontId="4" fillId="0" borderId="1" xfId="0" applyNumberFormat="1" applyFont="1" applyBorder="1" applyAlignment="1">
      <alignment horizontal="center" vertical="top" shrinkToFit="1"/>
    </xf>
    <xf numFmtId="2" fontId="4" fillId="0" borderId="1" xfId="0" applyNumberFormat="1" applyFont="1" applyBorder="1" applyAlignment="1">
      <alignment horizontal="right" vertical="top" shrinkToFit="1"/>
    </xf>
    <xf numFmtId="0" fontId="3" fillId="2" borderId="1" xfId="0" applyFont="1" applyFill="1" applyBorder="1" applyAlignment="1">
      <alignment horizontal="center" vertical="top" wrapText="1"/>
    </xf>
    <xf numFmtId="164" fontId="4" fillId="3" borderId="1" xfId="0" applyNumberFormat="1" applyFont="1" applyFill="1" applyBorder="1" applyAlignment="1">
      <alignment horizontal="center" vertical="top" shrinkToFit="1"/>
    </xf>
    <xf numFmtId="0" fontId="0" fillId="3" borderId="1" xfId="0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 wrapText="1" indent="2"/>
    </xf>
    <xf numFmtId="0" fontId="8" fillId="2" borderId="1" xfId="0" applyFont="1" applyFill="1" applyBorder="1" applyAlignment="1">
      <alignment horizontal="right" vertical="top" wrapText="1"/>
    </xf>
    <xf numFmtId="2" fontId="10" fillId="0" borderId="1" xfId="0" applyNumberFormat="1" applyFont="1" applyBorder="1" applyAlignment="1">
      <alignment horizontal="right"/>
    </xf>
    <xf numFmtId="0" fontId="0" fillId="3" borderId="1" xfId="0" applyFill="1" applyBorder="1" applyAlignment="1">
      <alignment horizontal="left" wrapText="1"/>
    </xf>
    <xf numFmtId="0" fontId="4" fillId="3" borderId="1" xfId="0" applyFont="1" applyFill="1" applyBorder="1" applyAlignment="1">
      <alignment horizontal="left" vertical="top" wrapText="1"/>
    </xf>
    <xf numFmtId="2" fontId="10" fillId="0" borderId="1" xfId="0" applyNumberFormat="1" applyFont="1" applyBorder="1" applyAlignment="1">
      <alignment horizontal="right" wrapText="1"/>
    </xf>
    <xf numFmtId="2" fontId="11" fillId="0" borderId="1" xfId="0" applyNumberFormat="1" applyFont="1" applyBorder="1" applyAlignment="1">
      <alignment horizontal="right" shrinkToFit="1"/>
    </xf>
    <xf numFmtId="2" fontId="10" fillId="0" borderId="3" xfId="0" applyNumberFormat="1" applyFont="1" applyBorder="1" applyAlignment="1">
      <alignment horizontal="right"/>
    </xf>
    <xf numFmtId="0" fontId="12" fillId="0" borderId="1" xfId="0" applyFont="1" applyBorder="1" applyAlignment="1">
      <alignment horizontal="center" wrapText="1"/>
    </xf>
    <xf numFmtId="1" fontId="11" fillId="0" borderId="1" xfId="0" applyNumberFormat="1" applyFont="1" applyBorder="1" applyAlignment="1">
      <alignment horizontal="center" shrinkToFit="1"/>
    </xf>
    <xf numFmtId="0" fontId="6" fillId="0" borderId="1" xfId="0" applyFont="1" applyBorder="1" applyAlignment="1">
      <alignment horizontal="center" wrapText="1"/>
    </xf>
    <xf numFmtId="2" fontId="11" fillId="0" borderId="3" xfId="0" applyNumberFormat="1" applyFont="1" applyBorder="1" applyAlignment="1">
      <alignment horizontal="right" vertical="top" shrinkToFit="1"/>
    </xf>
    <xf numFmtId="164" fontId="4" fillId="3" borderId="7" xfId="0" applyNumberFormat="1" applyFont="1" applyFill="1" applyBorder="1" applyAlignment="1">
      <alignment horizontal="center" vertical="top" shrinkToFit="1"/>
    </xf>
    <xf numFmtId="0" fontId="0" fillId="3" borderId="7" xfId="0" applyFill="1" applyBorder="1" applyAlignment="1">
      <alignment horizontal="left" vertical="center" wrapText="1"/>
    </xf>
    <xf numFmtId="0" fontId="13" fillId="0" borderId="0" xfId="0" applyFont="1"/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 vertical="top"/>
    </xf>
    <xf numFmtId="0" fontId="15" fillId="0" borderId="0" xfId="0" applyFont="1" applyAlignment="1">
      <alignment wrapText="1"/>
    </xf>
    <xf numFmtId="0" fontId="15" fillId="0" borderId="8" xfId="0" applyFont="1" applyBorder="1"/>
    <xf numFmtId="4" fontId="14" fillId="0" borderId="8" xfId="0" applyNumberFormat="1" applyFont="1" applyBorder="1" applyAlignment="1">
      <alignment horizontal="right"/>
    </xf>
    <xf numFmtId="0" fontId="14" fillId="0" borderId="9" xfId="0" applyFont="1" applyBorder="1" applyAlignment="1">
      <alignment horizontal="center" vertical="top"/>
    </xf>
    <xf numFmtId="0" fontId="15" fillId="0" borderId="9" xfId="0" applyFont="1" applyBorder="1" applyAlignment="1">
      <alignment wrapText="1"/>
    </xf>
    <xf numFmtId="0" fontId="15" fillId="0" borderId="0" xfId="0" applyFont="1"/>
    <xf numFmtId="4" fontId="15" fillId="0" borderId="0" xfId="0" applyNumberFormat="1" applyFont="1" applyAlignment="1">
      <alignment horizontal="center"/>
    </xf>
    <xf numFmtId="4" fontId="14" fillId="0" borderId="0" xfId="0" applyNumberFormat="1" applyFont="1" applyAlignment="1">
      <alignment horizontal="right"/>
    </xf>
    <xf numFmtId="4" fontId="15" fillId="0" borderId="8" xfId="0" applyNumberFormat="1" applyFont="1" applyBorder="1" applyAlignment="1">
      <alignment horizontal="center"/>
    </xf>
    <xf numFmtId="0" fontId="14" fillId="0" borderId="8" xfId="0" applyFont="1" applyBorder="1" applyAlignment="1">
      <alignment horizontal="center" vertical="top"/>
    </xf>
    <xf numFmtId="0" fontId="15" fillId="0" borderId="8" xfId="0" applyFont="1" applyBorder="1" applyAlignment="1">
      <alignment wrapText="1"/>
    </xf>
    <xf numFmtId="4" fontId="14" fillId="0" borderId="0" xfId="0" applyNumberFormat="1" applyFont="1"/>
    <xf numFmtId="0" fontId="4" fillId="3" borderId="7" xfId="0" applyFont="1" applyFill="1" applyBorder="1" applyAlignment="1">
      <alignment horizontal="left" vertical="top" wrapText="1"/>
    </xf>
    <xf numFmtId="0" fontId="16" fillId="0" borderId="0" xfId="0" applyFont="1" applyAlignment="1">
      <alignment horizontal="justify" vertical="center"/>
    </xf>
    <xf numFmtId="0" fontId="5" fillId="0" borderId="1" xfId="0" applyFont="1" applyBorder="1" applyAlignment="1">
      <alignment horizontal="left" vertical="top" wrapText="1"/>
    </xf>
    <xf numFmtId="2" fontId="4" fillId="3" borderId="1" xfId="0" applyNumberFormat="1" applyFont="1" applyFill="1" applyBorder="1" applyAlignment="1">
      <alignment horizontal="right" vertical="center" shrinkToFit="1"/>
    </xf>
    <xf numFmtId="0" fontId="17" fillId="0" borderId="0" xfId="0" applyFont="1" applyAlignment="1">
      <alignment horizontal="justify" vertical="center"/>
    </xf>
    <xf numFmtId="0" fontId="18" fillId="0" borderId="0" xfId="0" applyFont="1" applyAlignment="1">
      <alignment horizontal="left" vertical="top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center"/>
    </xf>
    <xf numFmtId="0" fontId="15" fillId="0" borderId="8" xfId="0" applyFont="1" applyBorder="1" applyAlignment="1">
      <alignment horizontal="left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3" fillId="3" borderId="2" xfId="0" applyFont="1" applyFill="1" applyBorder="1" applyAlignment="1">
      <alignment horizontal="right" vertical="center" wrapText="1"/>
    </xf>
    <xf numFmtId="0" fontId="3" fillId="3" borderId="3" xfId="0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 wrapText="1" indent="3"/>
    </xf>
    <xf numFmtId="0" fontId="3" fillId="3" borderId="3" xfId="0" applyFont="1" applyFill="1" applyBorder="1" applyAlignment="1">
      <alignment horizontal="left" vertical="top" wrapText="1" indent="3"/>
    </xf>
    <xf numFmtId="0" fontId="3" fillId="3" borderId="4" xfId="0" applyFont="1" applyFill="1" applyBorder="1" applyAlignment="1">
      <alignment horizontal="left" vertical="top" wrapText="1" indent="3"/>
    </xf>
  </cellXfs>
  <cellStyles count="3">
    <cellStyle name="Currency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G22"/>
  <sheetViews>
    <sheetView workbookViewId="0">
      <selection activeCell="H19" sqref="H19"/>
    </sheetView>
  </sheetViews>
  <sheetFormatPr defaultRowHeight="13" x14ac:dyDescent="0.3"/>
  <cols>
    <col min="1" max="1" width="2.69921875" customWidth="1"/>
    <col min="2" max="2" width="4.69921875" customWidth="1"/>
    <col min="3" max="3" width="24.796875" customWidth="1"/>
    <col min="4" max="4" width="15.19921875" customWidth="1"/>
    <col min="5" max="6" width="18.296875" customWidth="1"/>
    <col min="7" max="7" width="23.69921875" customWidth="1"/>
  </cols>
  <sheetData>
    <row r="4" spans="1:7" ht="20.25" customHeight="1" x14ac:dyDescent="0.4">
      <c r="A4" s="56" t="s">
        <v>38</v>
      </c>
      <c r="B4" s="56"/>
      <c r="C4" s="56"/>
      <c r="D4" s="56"/>
      <c r="E4" s="56"/>
      <c r="F4" s="56"/>
    </row>
    <row r="5" spans="1:7" ht="20.25" customHeight="1" x14ac:dyDescent="0.4">
      <c r="A5" s="56" t="s">
        <v>37</v>
      </c>
      <c r="B5" s="56"/>
      <c r="C5" s="56"/>
      <c r="D5" s="56"/>
      <c r="E5" s="56"/>
      <c r="F5" s="56"/>
    </row>
    <row r="6" spans="1:7" ht="20.25" customHeight="1" x14ac:dyDescent="0.4">
      <c r="A6" s="57" t="s">
        <v>15</v>
      </c>
      <c r="B6" s="57"/>
      <c r="C6" s="57"/>
      <c r="D6" s="57"/>
      <c r="E6" s="57"/>
      <c r="F6" s="57"/>
    </row>
    <row r="7" spans="1:7" ht="20.25" customHeight="1" x14ac:dyDescent="0.4">
      <c r="A7" s="36"/>
      <c r="B7" s="36"/>
      <c r="C7" s="36"/>
      <c r="D7" s="36"/>
      <c r="E7" s="36"/>
      <c r="F7" s="36"/>
    </row>
    <row r="8" spans="1:7" ht="20.25" customHeight="1" x14ac:dyDescent="0.4">
      <c r="A8" s="36"/>
      <c r="B8" s="36"/>
      <c r="C8" s="36"/>
      <c r="D8" s="36"/>
      <c r="E8" s="36"/>
      <c r="F8" s="36"/>
    </row>
    <row r="9" spans="1:7" ht="12.75" customHeight="1" x14ac:dyDescent="0.4">
      <c r="C9" s="35"/>
      <c r="D9" s="35"/>
      <c r="E9" s="35"/>
      <c r="F9" s="35"/>
    </row>
    <row r="11" spans="1:7" ht="14" x14ac:dyDescent="0.3">
      <c r="B11" s="37"/>
      <c r="C11" s="38" t="s">
        <v>11</v>
      </c>
      <c r="D11" s="39" t="s">
        <v>40</v>
      </c>
      <c r="E11" s="39"/>
      <c r="F11" s="40"/>
      <c r="G11" s="49"/>
    </row>
    <row r="12" spans="1:7" ht="14" x14ac:dyDescent="0.3">
      <c r="B12" s="41"/>
      <c r="C12" s="42"/>
      <c r="D12" s="43" t="s">
        <v>16</v>
      </c>
      <c r="E12" s="44"/>
      <c r="F12" s="45"/>
      <c r="G12" s="49"/>
    </row>
    <row r="13" spans="1:7" ht="14" x14ac:dyDescent="0.3">
      <c r="B13" s="37"/>
      <c r="C13" s="38"/>
      <c r="D13" s="43" t="s">
        <v>17</v>
      </c>
      <c r="E13" s="44"/>
      <c r="F13" s="45"/>
      <c r="G13" s="49"/>
    </row>
    <row r="14" spans="1:7" ht="14" x14ac:dyDescent="0.3">
      <c r="B14" s="37"/>
      <c r="C14" s="38"/>
      <c r="D14" s="43"/>
      <c r="E14" s="44"/>
      <c r="F14" s="45"/>
      <c r="G14" s="49"/>
    </row>
    <row r="15" spans="1:7" ht="14" x14ac:dyDescent="0.3">
      <c r="B15" s="37"/>
      <c r="C15" s="38" t="s">
        <v>12</v>
      </c>
      <c r="D15" s="39" t="s">
        <v>18</v>
      </c>
      <c r="E15" s="46"/>
      <c r="F15" s="40"/>
      <c r="G15" s="49"/>
    </row>
    <row r="16" spans="1:7" ht="14" x14ac:dyDescent="0.3">
      <c r="B16" s="37"/>
      <c r="C16" s="38"/>
      <c r="D16" s="43" t="s">
        <v>52</v>
      </c>
      <c r="E16" s="44"/>
      <c r="F16" s="45"/>
      <c r="G16" s="49"/>
    </row>
    <row r="17" spans="2:7" ht="14" x14ac:dyDescent="0.3">
      <c r="B17" s="41"/>
      <c r="C17" s="42"/>
      <c r="D17" s="43"/>
      <c r="E17" s="44"/>
      <c r="F17" s="45"/>
      <c r="G17" s="49"/>
    </row>
    <row r="18" spans="2:7" ht="14" x14ac:dyDescent="0.3">
      <c r="B18" s="47"/>
      <c r="C18" s="48" t="s">
        <v>13</v>
      </c>
      <c r="D18" s="39" t="s">
        <v>41</v>
      </c>
      <c r="E18" s="46"/>
      <c r="F18" s="40"/>
      <c r="G18" s="49"/>
    </row>
    <row r="19" spans="2:7" ht="14" x14ac:dyDescent="0.3">
      <c r="B19" s="37"/>
      <c r="C19" s="38"/>
      <c r="D19" s="43"/>
      <c r="E19" s="44"/>
      <c r="F19" s="45"/>
      <c r="G19" s="49"/>
    </row>
    <row r="20" spans="2:7" ht="14" x14ac:dyDescent="0.3">
      <c r="B20" s="37"/>
      <c r="C20" s="38"/>
      <c r="D20" s="43"/>
      <c r="E20" s="44"/>
      <c r="F20" s="45"/>
      <c r="G20" s="49"/>
    </row>
    <row r="21" spans="2:7" ht="14" x14ac:dyDescent="0.3">
      <c r="B21" s="37"/>
      <c r="C21" s="38" t="s">
        <v>14</v>
      </c>
      <c r="D21" s="58" t="s">
        <v>39</v>
      </c>
      <c r="E21" s="58"/>
      <c r="F21" s="40"/>
      <c r="G21" s="49"/>
    </row>
    <row r="22" spans="2:7" ht="14" x14ac:dyDescent="0.3">
      <c r="B22" s="41"/>
      <c r="C22" s="42"/>
      <c r="D22" s="43"/>
      <c r="E22" s="43"/>
      <c r="F22" s="45"/>
      <c r="G22" s="49"/>
    </row>
  </sheetData>
  <mergeCells count="4">
    <mergeCell ref="A4:F4"/>
    <mergeCell ref="A5:F5"/>
    <mergeCell ref="A6:F6"/>
    <mergeCell ref="D21:E2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3"/>
  <sheetViews>
    <sheetView tabSelected="1" topLeftCell="A24" zoomScaleNormal="100" workbookViewId="0">
      <selection activeCell="N33" sqref="N33"/>
    </sheetView>
  </sheetViews>
  <sheetFormatPr defaultRowHeight="13" x14ac:dyDescent="0.3"/>
  <cols>
    <col min="1" max="1" width="6.296875" customWidth="1"/>
    <col min="2" max="2" width="45" customWidth="1"/>
    <col min="3" max="4" width="5.796875" customWidth="1"/>
    <col min="5" max="5" width="14" customWidth="1"/>
    <col min="6" max="6" width="19.19921875" customWidth="1"/>
    <col min="7" max="7" width="6.796875" customWidth="1"/>
  </cols>
  <sheetData>
    <row r="1" spans="1:7" ht="24" customHeight="1" x14ac:dyDescent="0.3">
      <c r="A1" s="64" t="s">
        <v>19</v>
      </c>
      <c r="B1" s="65"/>
      <c r="C1" s="65"/>
      <c r="D1" s="65"/>
      <c r="E1" s="65"/>
      <c r="F1" s="66"/>
      <c r="G1" s="1"/>
    </row>
    <row r="2" spans="1:7" ht="13.5" customHeight="1" x14ac:dyDescent="0.3">
      <c r="A2" s="2"/>
      <c r="B2" s="3"/>
      <c r="C2" s="2"/>
      <c r="D2" s="2"/>
      <c r="E2" s="2"/>
      <c r="F2" s="2"/>
      <c r="G2" s="1"/>
    </row>
    <row r="3" spans="1:7" ht="13.5" customHeight="1" x14ac:dyDescent="0.3">
      <c r="A3" s="17" t="s">
        <v>0</v>
      </c>
      <c r="B3" s="17" t="s">
        <v>53</v>
      </c>
      <c r="C3" s="17" t="s">
        <v>1</v>
      </c>
      <c r="D3" s="17" t="s">
        <v>2</v>
      </c>
      <c r="E3" s="21" t="s">
        <v>7</v>
      </c>
      <c r="F3" s="22" t="s">
        <v>8</v>
      </c>
      <c r="G3" s="5"/>
    </row>
    <row r="4" spans="1:7" ht="13.5" customHeight="1" x14ac:dyDescent="0.3">
      <c r="A4" s="67"/>
      <c r="B4" s="67"/>
      <c r="C4" s="67"/>
      <c r="D4" s="67"/>
      <c r="E4" s="67"/>
      <c r="F4" s="67"/>
      <c r="G4" s="5"/>
    </row>
    <row r="5" spans="1:7" ht="13.5" customHeight="1" x14ac:dyDescent="0.3">
      <c r="A5" s="33">
        <v>1</v>
      </c>
      <c r="B5" s="50" t="s">
        <v>20</v>
      </c>
      <c r="C5" s="34"/>
      <c r="D5" s="34"/>
      <c r="E5" s="34"/>
      <c r="F5" s="34"/>
      <c r="G5" s="5"/>
    </row>
    <row r="6" spans="1:7" ht="192" customHeight="1" x14ac:dyDescent="0.3">
      <c r="A6" s="6"/>
      <c r="B6" s="20" t="s">
        <v>42</v>
      </c>
      <c r="C6" s="10" t="s">
        <v>3</v>
      </c>
      <c r="D6" s="11">
        <v>1</v>
      </c>
      <c r="E6" s="23"/>
      <c r="F6" s="12">
        <f>D6*E6</f>
        <v>0</v>
      </c>
      <c r="G6" s="1"/>
    </row>
    <row r="7" spans="1:7" ht="23.15" customHeight="1" x14ac:dyDescent="0.3">
      <c r="A7" s="7"/>
      <c r="B7" s="8" t="s">
        <v>4</v>
      </c>
      <c r="C7" s="7"/>
      <c r="D7" s="7"/>
      <c r="E7" s="7"/>
      <c r="F7" s="9">
        <f>SUM(F6:F6)</f>
        <v>0</v>
      </c>
      <c r="G7" s="1"/>
    </row>
    <row r="8" spans="1:7" ht="13.5" customHeight="1" x14ac:dyDescent="0.3">
      <c r="A8" s="18">
        <v>2</v>
      </c>
      <c r="B8" s="25" t="s">
        <v>21</v>
      </c>
      <c r="C8" s="19"/>
      <c r="D8" s="19"/>
      <c r="E8" s="19"/>
      <c r="F8" s="19"/>
      <c r="G8" s="5"/>
    </row>
    <row r="9" spans="1:7" ht="116" customHeight="1" x14ac:dyDescent="0.3">
      <c r="A9" s="6"/>
      <c r="B9" s="20" t="s">
        <v>43</v>
      </c>
      <c r="C9" s="10" t="s">
        <v>3</v>
      </c>
      <c r="D9" s="11">
        <v>1</v>
      </c>
      <c r="E9" s="23"/>
      <c r="F9" s="12">
        <f>D9*E9</f>
        <v>0</v>
      </c>
      <c r="G9" s="4"/>
    </row>
    <row r="10" spans="1:7" ht="23.15" customHeight="1" x14ac:dyDescent="0.3">
      <c r="A10" s="7"/>
      <c r="B10" s="8" t="s">
        <v>4</v>
      </c>
      <c r="C10" s="7"/>
      <c r="D10" s="7"/>
      <c r="E10" s="7"/>
      <c r="F10" s="9">
        <f>SUM(F9:F9)</f>
        <v>0</v>
      </c>
      <c r="G10" s="1"/>
    </row>
    <row r="11" spans="1:7" ht="13.5" customHeight="1" x14ac:dyDescent="0.3">
      <c r="A11" s="18">
        <v>3</v>
      </c>
      <c r="B11" s="25" t="s">
        <v>22</v>
      </c>
      <c r="C11" s="24"/>
      <c r="D11" s="24"/>
      <c r="E11" s="24"/>
      <c r="F11" s="24"/>
      <c r="G11" s="5"/>
    </row>
    <row r="12" spans="1:7" ht="151.5" customHeight="1" x14ac:dyDescent="0.3">
      <c r="A12" s="6"/>
      <c r="B12" s="20" t="s">
        <v>47</v>
      </c>
      <c r="C12" s="10" t="s">
        <v>3</v>
      </c>
      <c r="D12" s="11">
        <v>1</v>
      </c>
      <c r="E12" s="26"/>
      <c r="F12" s="12">
        <f>D12*E12</f>
        <v>0</v>
      </c>
      <c r="G12" s="4"/>
    </row>
    <row r="13" spans="1:7" ht="23.15" customHeight="1" x14ac:dyDescent="0.3">
      <c r="A13" s="2"/>
      <c r="B13" s="13" t="s">
        <v>4</v>
      </c>
      <c r="C13" s="2"/>
      <c r="D13" s="2"/>
      <c r="E13" s="2"/>
      <c r="F13" s="14">
        <f>SUM(F12:F12)</f>
        <v>0</v>
      </c>
      <c r="G13" s="1"/>
    </row>
    <row r="14" spans="1:7" ht="13.5" customHeight="1" x14ac:dyDescent="0.3">
      <c r="A14" s="18">
        <v>4</v>
      </c>
      <c r="B14" s="25" t="s">
        <v>24</v>
      </c>
      <c r="C14" s="24"/>
      <c r="D14" s="24"/>
      <c r="E14" s="24"/>
      <c r="F14" s="24"/>
      <c r="G14" s="5"/>
    </row>
    <row r="15" spans="1:7" ht="145" customHeight="1" x14ac:dyDescent="0.3">
      <c r="A15" s="6"/>
      <c r="B15" s="20" t="s">
        <v>23</v>
      </c>
      <c r="C15" s="10" t="s">
        <v>3</v>
      </c>
      <c r="D15" s="11">
        <v>1</v>
      </c>
      <c r="E15" s="23"/>
      <c r="F15" s="27">
        <f>D15*E15</f>
        <v>0</v>
      </c>
      <c r="G15" s="4"/>
    </row>
    <row r="16" spans="1:7" ht="23.15" customHeight="1" x14ac:dyDescent="0.3">
      <c r="A16" s="7"/>
      <c r="B16" s="8" t="s">
        <v>4</v>
      </c>
      <c r="C16" s="7"/>
      <c r="D16" s="7"/>
      <c r="E16" s="7"/>
      <c r="F16" s="9">
        <f>SUM(F15:F15)</f>
        <v>0</v>
      </c>
      <c r="G16" s="1"/>
    </row>
    <row r="17" spans="1:7" ht="13.5" customHeight="1" x14ac:dyDescent="0.3">
      <c r="A17" s="18">
        <v>5</v>
      </c>
      <c r="B17" s="25" t="s">
        <v>25</v>
      </c>
      <c r="C17" s="19"/>
      <c r="D17" s="19"/>
      <c r="E17" s="19"/>
      <c r="F17" s="19"/>
      <c r="G17" s="5"/>
    </row>
    <row r="18" spans="1:7" ht="80.5" customHeight="1" x14ac:dyDescent="0.3">
      <c r="A18" s="6"/>
      <c r="B18" s="20" t="s">
        <v>26</v>
      </c>
      <c r="C18" s="10" t="s">
        <v>3</v>
      </c>
      <c r="D18" s="11">
        <v>1</v>
      </c>
      <c r="E18" s="23"/>
      <c r="F18" s="27">
        <f>D18*E18</f>
        <v>0</v>
      </c>
      <c r="G18" s="4"/>
    </row>
    <row r="19" spans="1:7" ht="23.15" customHeight="1" x14ac:dyDescent="0.3">
      <c r="A19" s="7"/>
      <c r="B19" s="8" t="s">
        <v>4</v>
      </c>
      <c r="C19" s="7"/>
      <c r="D19" s="7"/>
      <c r="E19" s="28"/>
      <c r="F19" s="32">
        <f>SUM(F18:F18)</f>
        <v>0</v>
      </c>
      <c r="G19" s="1"/>
    </row>
    <row r="20" spans="1:7" ht="13.5" customHeight="1" x14ac:dyDescent="0.3">
      <c r="A20" s="18">
        <v>6</v>
      </c>
      <c r="B20" s="25" t="s">
        <v>27</v>
      </c>
      <c r="C20" s="19"/>
      <c r="D20" s="19"/>
      <c r="E20" s="19"/>
      <c r="F20" s="19"/>
      <c r="G20" s="5"/>
    </row>
    <row r="21" spans="1:7" ht="145.5" customHeight="1" x14ac:dyDescent="0.3">
      <c r="A21" s="6"/>
      <c r="B21" s="20" t="s">
        <v>51</v>
      </c>
      <c r="C21" s="10" t="s">
        <v>3</v>
      </c>
      <c r="D21" s="11">
        <v>1</v>
      </c>
      <c r="E21" s="23"/>
      <c r="F21" s="27">
        <f>D21*E21</f>
        <v>0</v>
      </c>
      <c r="G21" s="4"/>
    </row>
    <row r="22" spans="1:7" ht="23.15" customHeight="1" x14ac:dyDescent="0.3">
      <c r="A22" s="7"/>
      <c r="B22" s="8" t="s">
        <v>4</v>
      </c>
      <c r="C22" s="7"/>
      <c r="D22" s="7"/>
      <c r="E22" s="7"/>
      <c r="F22" s="9">
        <f>SUM(F21:F21)</f>
        <v>0</v>
      </c>
      <c r="G22" s="1"/>
    </row>
    <row r="23" spans="1:7" ht="13.5" customHeight="1" x14ac:dyDescent="0.3">
      <c r="A23" s="18">
        <v>7</v>
      </c>
      <c r="B23" s="25" t="s">
        <v>28</v>
      </c>
      <c r="C23" s="24"/>
      <c r="D23" s="24"/>
      <c r="E23" s="24"/>
      <c r="F23" s="24"/>
      <c r="G23" s="5"/>
    </row>
    <row r="24" spans="1:7" ht="140" customHeight="1" x14ac:dyDescent="0.3">
      <c r="A24" s="6"/>
      <c r="B24" s="20" t="s">
        <v>44</v>
      </c>
      <c r="C24" s="29" t="s">
        <v>9</v>
      </c>
      <c r="D24" s="30">
        <v>1</v>
      </c>
      <c r="E24" s="23"/>
      <c r="F24" s="27">
        <f>D24*E24</f>
        <v>0</v>
      </c>
      <c r="G24" s="4"/>
    </row>
    <row r="25" spans="1:7" ht="23.15" customHeight="1" x14ac:dyDescent="0.3">
      <c r="A25" s="7"/>
      <c r="B25" s="8" t="s">
        <v>4</v>
      </c>
      <c r="C25" s="7"/>
      <c r="D25" s="7"/>
      <c r="E25" s="28"/>
      <c r="F25" s="32">
        <f>SUM(F24:F24)</f>
        <v>0</v>
      </c>
      <c r="G25" s="1"/>
    </row>
    <row r="26" spans="1:7" ht="13.5" customHeight="1" x14ac:dyDescent="0.3">
      <c r="A26" s="18">
        <v>8</v>
      </c>
      <c r="B26" s="25" t="s">
        <v>29</v>
      </c>
      <c r="C26" s="24"/>
      <c r="D26" s="24"/>
      <c r="E26" s="24"/>
      <c r="F26" s="24"/>
      <c r="G26" s="5"/>
    </row>
    <row r="27" spans="1:7" ht="120.5" customHeight="1" x14ac:dyDescent="0.3">
      <c r="A27" s="6"/>
      <c r="B27" s="20" t="s">
        <v>45</v>
      </c>
      <c r="C27" s="31" t="s">
        <v>10</v>
      </c>
      <c r="D27" s="11">
        <v>1</v>
      </c>
      <c r="E27" s="23"/>
      <c r="F27" s="27">
        <f>D27*E27</f>
        <v>0</v>
      </c>
      <c r="G27" s="4"/>
    </row>
    <row r="28" spans="1:7" ht="23.15" customHeight="1" x14ac:dyDescent="0.3">
      <c r="A28" s="7"/>
      <c r="B28" s="8" t="s">
        <v>4</v>
      </c>
      <c r="C28" s="7"/>
      <c r="D28" s="7"/>
      <c r="E28" s="28"/>
      <c r="F28" s="32">
        <f>SUM(F27:F27)</f>
        <v>0</v>
      </c>
      <c r="G28" s="1"/>
    </row>
    <row r="29" spans="1:7" ht="13.5" customHeight="1" x14ac:dyDescent="0.3">
      <c r="A29" s="18">
        <v>9</v>
      </c>
      <c r="B29" s="25" t="s">
        <v>30</v>
      </c>
      <c r="C29" s="19"/>
      <c r="D29" s="19"/>
      <c r="E29" s="19"/>
      <c r="F29" s="19"/>
      <c r="G29" s="5"/>
    </row>
    <row r="30" spans="1:7" ht="132" customHeight="1" x14ac:dyDescent="0.3">
      <c r="A30" s="6"/>
      <c r="B30" s="52" t="s">
        <v>48</v>
      </c>
      <c r="C30" s="10" t="s">
        <v>3</v>
      </c>
      <c r="D30" s="11">
        <v>1</v>
      </c>
      <c r="E30" s="23"/>
      <c r="F30" s="27">
        <f>D30*E30</f>
        <v>0</v>
      </c>
      <c r="G30" s="5"/>
    </row>
    <row r="31" spans="1:7" ht="23.15" customHeight="1" x14ac:dyDescent="0.3">
      <c r="A31" s="7"/>
      <c r="B31" s="8" t="s">
        <v>4</v>
      </c>
      <c r="C31" s="7"/>
      <c r="D31" s="7"/>
      <c r="E31" s="7"/>
      <c r="F31" s="9">
        <f>SUM(F30:F30)</f>
        <v>0</v>
      </c>
      <c r="G31" s="1"/>
    </row>
    <row r="32" spans="1:7" ht="13.5" customHeight="1" x14ac:dyDescent="0.3">
      <c r="A32" s="71" t="s">
        <v>5</v>
      </c>
      <c r="B32" s="72"/>
      <c r="C32" s="72"/>
      <c r="D32" s="72"/>
      <c r="E32" s="72"/>
      <c r="F32" s="73"/>
      <c r="G32" s="5"/>
    </row>
    <row r="33" spans="1:7" ht="13.5" customHeight="1" x14ac:dyDescent="0.3">
      <c r="A33" s="15">
        <v>1</v>
      </c>
      <c r="B33" s="68" t="s">
        <v>20</v>
      </c>
      <c r="C33" s="69"/>
      <c r="D33" s="69"/>
      <c r="E33" s="70"/>
      <c r="F33" s="16">
        <f>F7</f>
        <v>0</v>
      </c>
      <c r="G33" s="5"/>
    </row>
    <row r="34" spans="1:7" ht="13.5" customHeight="1" x14ac:dyDescent="0.3">
      <c r="A34" s="15">
        <v>2</v>
      </c>
      <c r="B34" s="68" t="s">
        <v>21</v>
      </c>
      <c r="C34" s="69"/>
      <c r="D34" s="69"/>
      <c r="E34" s="70"/>
      <c r="F34" s="16">
        <f>F10</f>
        <v>0</v>
      </c>
      <c r="G34" s="5"/>
    </row>
    <row r="35" spans="1:7" ht="13.5" customHeight="1" x14ac:dyDescent="0.3">
      <c r="A35" s="15">
        <v>3</v>
      </c>
      <c r="B35" s="68" t="s">
        <v>22</v>
      </c>
      <c r="C35" s="69"/>
      <c r="D35" s="69"/>
      <c r="E35" s="70"/>
      <c r="F35" s="16">
        <f>F13</f>
        <v>0</v>
      </c>
      <c r="G35" s="5"/>
    </row>
    <row r="36" spans="1:7" ht="13.5" customHeight="1" x14ac:dyDescent="0.3">
      <c r="A36" s="15">
        <v>4</v>
      </c>
      <c r="B36" s="68" t="s">
        <v>36</v>
      </c>
      <c r="C36" s="69"/>
      <c r="D36" s="69"/>
      <c r="E36" s="70"/>
      <c r="F36" s="16">
        <f>F16</f>
        <v>0</v>
      </c>
      <c r="G36" s="5"/>
    </row>
    <row r="37" spans="1:7" ht="13.5" customHeight="1" x14ac:dyDescent="0.3">
      <c r="A37" s="15">
        <v>5</v>
      </c>
      <c r="B37" s="68" t="s">
        <v>25</v>
      </c>
      <c r="C37" s="69"/>
      <c r="D37" s="69"/>
      <c r="E37" s="70"/>
      <c r="F37" s="16">
        <f>F19</f>
        <v>0</v>
      </c>
      <c r="G37" s="5"/>
    </row>
    <row r="38" spans="1:7" ht="13.5" customHeight="1" x14ac:dyDescent="0.3">
      <c r="A38" s="15">
        <v>6</v>
      </c>
      <c r="B38" s="68" t="s">
        <v>27</v>
      </c>
      <c r="C38" s="69"/>
      <c r="D38" s="69"/>
      <c r="E38" s="70"/>
      <c r="F38" s="16">
        <f>F22</f>
        <v>0</v>
      </c>
      <c r="G38" s="5"/>
    </row>
    <row r="39" spans="1:7" ht="13.5" customHeight="1" x14ac:dyDescent="0.3">
      <c r="A39" s="15">
        <v>7</v>
      </c>
      <c r="B39" s="68" t="s">
        <v>28</v>
      </c>
      <c r="C39" s="69"/>
      <c r="D39" s="69"/>
      <c r="E39" s="70"/>
      <c r="F39" s="16">
        <f>F25</f>
        <v>0</v>
      </c>
      <c r="G39" s="5"/>
    </row>
    <row r="40" spans="1:7" ht="13.5" customHeight="1" x14ac:dyDescent="0.3">
      <c r="A40" s="15">
        <v>8</v>
      </c>
      <c r="B40" s="68" t="s">
        <v>29</v>
      </c>
      <c r="C40" s="69"/>
      <c r="D40" s="69"/>
      <c r="E40" s="70"/>
      <c r="F40" s="16">
        <f>F28</f>
        <v>0</v>
      </c>
      <c r="G40" s="5"/>
    </row>
    <row r="41" spans="1:7" ht="13.5" customHeight="1" x14ac:dyDescent="0.3">
      <c r="A41" s="15">
        <v>9</v>
      </c>
      <c r="B41" s="68" t="s">
        <v>30</v>
      </c>
      <c r="C41" s="69"/>
      <c r="D41" s="69"/>
      <c r="E41" s="70"/>
      <c r="F41" s="16">
        <f>F31</f>
        <v>0</v>
      </c>
      <c r="G41" s="5"/>
    </row>
    <row r="42" spans="1:7" ht="31" customHeight="1" x14ac:dyDescent="0.3">
      <c r="A42" s="61" t="s">
        <v>49</v>
      </c>
      <c r="B42" s="62"/>
      <c r="C42" s="62"/>
      <c r="D42" s="62"/>
      <c r="E42" s="63"/>
      <c r="F42" s="53">
        <f>SUM(F33:F41)</f>
        <v>0</v>
      </c>
      <c r="G42" s="1"/>
    </row>
    <row r="43" spans="1:7" ht="31" customHeight="1" x14ac:dyDescent="0.3">
      <c r="A43" s="61" t="s">
        <v>50</v>
      </c>
      <c r="B43" s="62"/>
      <c r="C43" s="62"/>
      <c r="D43" s="62"/>
      <c r="E43" s="63"/>
      <c r="F43" s="53">
        <f>0.25*F42</f>
        <v>0</v>
      </c>
      <c r="G43" s="1"/>
    </row>
    <row r="44" spans="1:7" ht="30.75" customHeight="1" x14ac:dyDescent="0.3">
      <c r="A44" s="61" t="s">
        <v>6</v>
      </c>
      <c r="B44" s="62"/>
      <c r="C44" s="62"/>
      <c r="D44" s="62"/>
      <c r="E44" s="63"/>
      <c r="F44" s="53">
        <f>F42+F43</f>
        <v>0</v>
      </c>
      <c r="G44" s="1"/>
    </row>
    <row r="46" spans="1:7" ht="14" x14ac:dyDescent="0.3">
      <c r="B46" s="51"/>
    </row>
    <row r="47" spans="1:7" ht="14.5" x14ac:dyDescent="0.3">
      <c r="B47" s="54" t="s">
        <v>31</v>
      </c>
      <c r="C47" s="55"/>
      <c r="D47" s="55"/>
      <c r="E47" s="55"/>
      <c r="F47" s="55"/>
    </row>
    <row r="48" spans="1:7" ht="14.5" x14ac:dyDescent="0.3">
      <c r="B48" s="59" t="s">
        <v>32</v>
      </c>
      <c r="C48" s="59"/>
      <c r="D48" s="59"/>
      <c r="E48" s="59"/>
      <c r="F48" s="59"/>
    </row>
    <row r="49" spans="2:6" ht="30" customHeight="1" x14ac:dyDescent="0.3">
      <c r="B49" s="60" t="s">
        <v>46</v>
      </c>
      <c r="C49" s="60"/>
      <c r="D49" s="60"/>
      <c r="E49" s="60"/>
      <c r="F49" s="60"/>
    </row>
    <row r="50" spans="2:6" ht="14.5" x14ac:dyDescent="0.3">
      <c r="B50" s="59" t="s">
        <v>33</v>
      </c>
      <c r="C50" s="59"/>
      <c r="D50" s="59"/>
      <c r="E50" s="59"/>
      <c r="F50" s="59"/>
    </row>
    <row r="51" spans="2:6" ht="44.25" customHeight="1" x14ac:dyDescent="0.3">
      <c r="B51" s="60" t="s">
        <v>34</v>
      </c>
      <c r="C51" s="60"/>
      <c r="D51" s="60"/>
      <c r="E51" s="60"/>
      <c r="F51" s="60"/>
    </row>
    <row r="52" spans="2:6" ht="30" customHeight="1" x14ac:dyDescent="0.3">
      <c r="B52" s="60" t="s">
        <v>35</v>
      </c>
      <c r="C52" s="60"/>
      <c r="D52" s="60"/>
      <c r="E52" s="60"/>
      <c r="F52" s="60"/>
    </row>
    <row r="53" spans="2:6" ht="14" x14ac:dyDescent="0.3">
      <c r="B53" s="51"/>
    </row>
  </sheetData>
  <mergeCells count="20">
    <mergeCell ref="A1:F1"/>
    <mergeCell ref="A4:F4"/>
    <mergeCell ref="B41:E41"/>
    <mergeCell ref="B37:E37"/>
    <mergeCell ref="B38:E38"/>
    <mergeCell ref="B39:E39"/>
    <mergeCell ref="B40:E40"/>
    <mergeCell ref="A32:F32"/>
    <mergeCell ref="B33:E33"/>
    <mergeCell ref="B34:E34"/>
    <mergeCell ref="B35:E35"/>
    <mergeCell ref="B36:E36"/>
    <mergeCell ref="B50:F50"/>
    <mergeCell ref="B51:F51"/>
    <mergeCell ref="B52:F52"/>
    <mergeCell ref="A44:E44"/>
    <mergeCell ref="A42:E42"/>
    <mergeCell ref="A43:E43"/>
    <mergeCell ref="B48:F48"/>
    <mergeCell ref="B49:F49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rowBreaks count="9" manualBreakCount="9">
    <brk id="7" max="16383" man="1"/>
    <brk id="10" max="16383" man="1"/>
    <brk id="13" max="16383" man="1"/>
    <brk id="16" max="16383" man="1"/>
    <brk id="19" max="16383" man="1"/>
    <brk id="22" max="16383" man="1"/>
    <brk id="25" max="16383" man="1"/>
    <brk id="28" max="16383" man="1"/>
    <brk id="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NASLOV</vt:lpstr>
      <vt:lpstr>Troskovnik</vt:lpstr>
      <vt:lpstr>Troskovnik!Print_Titles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Hrvoje Opuhač</dc:creator>
  <cp:lastModifiedBy>Maro Hađija</cp:lastModifiedBy>
  <cp:lastPrinted>2025-10-16T08:11:15Z</cp:lastPrinted>
  <dcterms:created xsi:type="dcterms:W3CDTF">2025-10-02T08:50:59Z</dcterms:created>
  <dcterms:modified xsi:type="dcterms:W3CDTF">2026-07-15T10:44:25Z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2013-04-26T00:00:00Z</vt:filetime>
  </property>
  <property fmtid="{D5CDD505-2E9C-101B-9397-08002B2CF9AE}" pid="3" name="Creator">
    <vt:lpwstr>Microsoft® Excel® 2010</vt:lpwstr>
  </property>
  <property fmtid="{D5CDD505-2E9C-101B-9397-08002B2CF9AE}" pid="4" name="LastSaved">
    <vt:filetime>2025-10-02T00:00:00Z</vt:filetime>
  </property>
  <property fmtid="{D5CDD505-2E9C-101B-9397-08002B2CF9AE}" pid="5" name="Producer">
    <vt:lpwstr>Microsoft® Excel® 2010</vt:lpwstr>
  </property>
</Properties>
</file>