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RO\Documents\J A V N A  N A B A V A\JN 2026\JEDNOSTAVNA NABAVA 2026\NBV-76-2026 (O - HANDY)\4. Ponovljena objava\"/>
    </mc:Choice>
  </mc:AlternateContent>
  <xr:revisionPtr revIDLastSave="0" documentId="13_ncr:1_{2F30FF6A-AADA-470B-A586-8FE9E76891F5}" xr6:coauthVersionLast="47" xr6:coauthVersionMax="47" xr10:uidLastSave="{00000000-0000-0000-0000-000000000000}"/>
  <bookViews>
    <workbookView xWindow="-120" yWindow="-120" windowWidth="29040" windowHeight="15720" xr2:uid="{19A6282E-61E7-4472-9DA2-8CE6F888625F}"/>
  </bookViews>
  <sheets>
    <sheet name="Tehnicke specifikacije" sheetId="1" r:id="rId1"/>
    <sheet name="Troskovni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H14" i="2"/>
  <c r="H18" i="2" s="1"/>
  <c r="H15" i="2"/>
  <c r="H16" i="2"/>
  <c r="H12" i="2"/>
  <c r="H19" i="2" l="1"/>
  <c r="H20" i="2"/>
</calcChain>
</file>

<file path=xl/sharedStrings.xml><?xml version="1.0" encoding="utf-8"?>
<sst xmlns="http://schemas.openxmlformats.org/spreadsheetml/2006/main" count="211" uniqueCount="160">
  <si>
    <t>Oznaka u troškovniku</t>
  </si>
  <si>
    <t>Dron</t>
  </si>
  <si>
    <t>Referenca na stranicu iz kataloga ili druge tehničke dokumentacije</t>
  </si>
  <si>
    <t>Proizvođač</t>
  </si>
  <si>
    <t>Model</t>
  </si>
  <si>
    <t>R.br.</t>
  </si>
  <si>
    <t>Opis tehničkih karakteristika</t>
  </si>
  <si>
    <t>Tražene Tehničke karakteristike</t>
  </si>
  <si>
    <t>Ponuđene Tehničke karakteristike</t>
  </si>
  <si>
    <t>Maksimalno vrijeme leta po bateriji u minutama  (minimalno)</t>
  </si>
  <si>
    <t>49 minuta</t>
  </si>
  <si>
    <t>Maksimalna horizontalna brzina leta (minimalno) u metar u sekundi (m/s)</t>
  </si>
  <si>
    <t>21 m/s</t>
  </si>
  <si>
    <t>Maksimalna brzina uspona  (minimalno) u metar u sekundi (m/s)</t>
  </si>
  <si>
    <t>10 m/s</t>
  </si>
  <si>
    <t>Kamera: senzor slike u megapikselima (MP) (minimalno)</t>
  </si>
  <si>
    <t>Širokokutna: 1/1,3-inčni CMOS, efektivni pikseli: 48 MP
Srednja teleobjektivna kamera:1/1,3-inčni CMOS, efektivni pikseli: 48 MP
Teleobjektivna: 1/1,5-inčni CMOS, efektivni pikseli: 48 MP</t>
  </si>
  <si>
    <t>Maksimalna veličina fotografije (minimalno) u pikselima</t>
  </si>
  <si>
    <t>Široki: 8064 × 6048
Srednji Telefoto: 8064 × 6048
Telefoto: 8192 × 6144</t>
  </si>
  <si>
    <t>Maksimalna rezolucija videa u pikselima pri broju sličica u sekundi (fps) (minimalno)</t>
  </si>
  <si>
    <t>4K: 3840 × 2160@30fps</t>
  </si>
  <si>
    <t>Maksimalna operativna udaljenost leta u kilometrima (km) (minimalno)</t>
  </si>
  <si>
    <t>35 km</t>
  </si>
  <si>
    <t>NIR pomoćno svjetlo, tip i vidno polje u stupnjevima (°) (minimalno)</t>
  </si>
  <si>
    <t>Infracrveno osvjetljenje, vidno polje: 5,7°±0,3°</t>
  </si>
  <si>
    <t>Infracrvena termalna kamera (minimalno)</t>
  </si>
  <si>
    <t>Laserski daljinomjer, domet, točnost mjerenja i pogreška sustava u metrima (m) (minimalno)</t>
  </si>
  <si>
    <t>domet mjerenja 1800 m, točnost mjerenja 1-3 m, pogreška &lt; 0,3m</t>
  </si>
  <si>
    <t>Baterija za letenje kapacitet u miliamper-satima (mAh) (minimalno)</t>
  </si>
  <si>
    <t>6700 mAh</t>
  </si>
  <si>
    <t>GNSS sustav podrške za (minimalno)</t>
  </si>
  <si>
    <t>GPS + Galileo + BeiDou + GLONASS</t>
  </si>
  <si>
    <t>RTK modul točnost (minimalno)</t>
  </si>
  <si>
    <t>točnost ugrađenog  RTK GNSS-a modula: 1 cm + 1 ppm (horizontalno), 1,5 cm + 1 ppm (vertikalno)</t>
  </si>
  <si>
    <t>Daljinski upravljač (minimalno)</t>
  </si>
  <si>
    <t>Jamstvo (minimalno)</t>
  </si>
  <si>
    <t>Prijenosna baterija velike snage</t>
  </si>
  <si>
    <t>Kapacitet baterije u miliamper-satima (mAh) (minimalno)</t>
  </si>
  <si>
    <t>najmanje 27.000 mAh</t>
  </si>
  <si>
    <t>Energetski kapacitet baterije u vat-satima (Wh) (minimalno)</t>
  </si>
  <si>
    <t>najmanje 99 Wh</t>
  </si>
  <si>
    <t>Maksimalna ukupna izlazna snaga (minimalno)</t>
  </si>
  <si>
    <t>najmanje 300 W</t>
  </si>
  <si>
    <t>Maksimalna izlazna snaga pojedinačnog USB-C priključka ili integriranog kabela (minimalno)</t>
  </si>
  <si>
    <t>najmanje 140 W</t>
  </si>
  <si>
    <t>Broj izlaznih priključaka (minimalno)</t>
  </si>
  <si>
    <t>najmanje 4 USB-C izlaza, uključujući integrirani kabel</t>
  </si>
  <si>
    <t>Integrirani kabel (minimalno)</t>
  </si>
  <si>
    <t>uvlačivi USB-C kabel duljine najmanje 0,5 m</t>
  </si>
  <si>
    <t>Vrijeme punjenja do 80% kapaciteta (maksimalno)</t>
  </si>
  <si>
    <t>najviše 25 minuta</t>
  </si>
  <si>
    <t>Dimenzije uređaja u milimetrima (maksimalno)</t>
  </si>
  <si>
    <t>najviše 170 × 60 × 60 mm</t>
  </si>
  <si>
    <t>Masa uređaja u gramima (maksimalno)</t>
  </si>
  <si>
    <t>najviše 750 g</t>
  </si>
  <si>
    <t>Životni vijek baterije (minimalno)</t>
  </si>
  <si>
    <t>najmanje 300 ciklusa do 80% kapaciteta</t>
  </si>
  <si>
    <t>Vrsta zaslona (minimalno)</t>
  </si>
  <si>
    <t>integrirani LCD ili ekvivalentni digitalni zaslon za prikaz statusa baterije i punjenja</t>
  </si>
  <si>
    <t>Otpornost kućišta (minimalno)</t>
  </si>
  <si>
    <t>otpornost na pad s najmanje 1 m visine i kućište povećane otpornosti na toplinu</t>
  </si>
  <si>
    <t>24 mjeseca</t>
  </si>
  <si>
    <t>Prijenosna napojna stanica</t>
  </si>
  <si>
    <t>Ukupni kapacitet baterijskog sustava u vat-satima (Wh) (minimalno)</t>
  </si>
  <si>
    <t>najmanje 850 Wh</t>
  </si>
  <si>
    <t>Nazivna kontinuirana izlazna snaga AC priključka (minimalno)</t>
  </si>
  <si>
    <t>najmanje 600 W</t>
  </si>
  <si>
    <t>Vršna izlazna snaga / boost način rada (minimalno)</t>
  </si>
  <si>
    <t>najmanje 1200 W</t>
  </si>
  <si>
    <t>Broj AC izlaza 230 V (minimalno)</t>
  </si>
  <si>
    <t>najmanje 3</t>
  </si>
  <si>
    <t>USB izlazi (minimalno)</t>
  </si>
  <si>
    <t>najmanje 2 USB-A i 2 USB-C izlaza</t>
  </si>
  <si>
    <t>DC / automobilski izlaz (minimalno)</t>
  </si>
  <si>
    <t>najmanje 12 V / 120 W</t>
  </si>
  <si>
    <t>Solarni ulaz za punjenje (minimalno)</t>
  </si>
  <si>
    <t>najmanje 220 W</t>
  </si>
  <si>
    <t>Vrijeme punjenja do 100% kapaciteta putem AC mreže (maksimalno)</t>
  </si>
  <si>
    <t>najviše 2,5 sata</t>
  </si>
  <si>
    <t>Masa uređaja s dodatnom baterijom (maksimalno)</t>
  </si>
  <si>
    <t>najviše 11 kg</t>
  </si>
  <si>
    <t>najviše 240 × 230 × 310 mm</t>
  </si>
  <si>
    <t>Tip baterijskih ćelija (minimalno)</t>
  </si>
  <si>
    <t>LiFePO4 ili tehnologija jednake ili bolje trajnosti</t>
  </si>
  <si>
    <t>najmanje 3000 ciklusa do 80% kapaciteta</t>
  </si>
  <si>
    <t>Razina buke pri radu (maksimalno)</t>
  </si>
  <si>
    <t>najviše 30 dB</t>
  </si>
  <si>
    <t>UPS funkcija (minimalno)</t>
  </si>
  <si>
    <t>automatsko prebacivanje pri nestanku mrežnog napajanja unutar 10 ms</t>
  </si>
  <si>
    <t>Bežično povezivanje i upravljanje (minimalno)</t>
  </si>
  <si>
    <t>Wi-Fi i Bluetooth povezivost uz podršku za mobilnu aplikaciju</t>
  </si>
  <si>
    <t>Ručna punjiva LED svjetiljka</t>
  </si>
  <si>
    <t>Maksimalni svjetlosni tok u lumenima (minimalno)</t>
  </si>
  <si>
    <t>najmanje 6.000 lm</t>
  </si>
  <si>
    <t>Maksimalni domet svjetlosnog snopa u metrima (minimalno)</t>
  </si>
  <si>
    <t>najmanje 380 m</t>
  </si>
  <si>
    <t>Izvor svjetla (minimalno)</t>
  </si>
  <si>
    <t>najmanje 2 LED izvora visokog intenziteta</t>
  </si>
  <si>
    <t>Integrirana baterija kapaciteta u miliamper-satima (mAh) (minimalno)</t>
  </si>
  <si>
    <t>najmanje 2.500 mAh</t>
  </si>
  <si>
    <t>Maksimalno vrijeme rada (minimalno)</t>
  </si>
  <si>
    <t>najmanje 60 h</t>
  </si>
  <si>
    <t>Način punjenja (minimalno)</t>
  </si>
  <si>
    <t>USB-C punjenje s integriranim priključkom</t>
  </si>
  <si>
    <t>najviše 170 g</t>
  </si>
  <si>
    <t>Duljina uređaja u milimetrima (maksimalno)</t>
  </si>
  <si>
    <t>najviše 135 mm</t>
  </si>
  <si>
    <t>Širina glave uređaja u milimetrima (maksimalno)</t>
  </si>
  <si>
    <t>najviše 35 mm</t>
  </si>
  <si>
    <t>Zaslon statusa uređaja (minimalno)</t>
  </si>
  <si>
    <t>integrirani OLED ili ekvivalentni digitalni zaslon za prikaz načina rada, baterije i preostalog vremena rada</t>
  </si>
  <si>
    <t>Načini rada svjetla (minimalno)</t>
  </si>
  <si>
    <t>najmanje 4 razine osvjetljenja uz dodatni strobe i fokusirani način pretraživanja</t>
  </si>
  <si>
    <t>Zaštita uređaja od vode i prašine (minimalno)</t>
  </si>
  <si>
    <t>stupanj zaštite najmanje IP54</t>
  </si>
  <si>
    <t>Otpornost na padove (minimalno)</t>
  </si>
  <si>
    <t>otpornost na pad s najmanje 1 m visine</t>
  </si>
  <si>
    <t>Kućište uređaja (minimalno)</t>
  </si>
  <si>
    <t>metalno kućište visoke otpornosti s protukliznom teksturom</t>
  </si>
  <si>
    <t>Ručni laserski daljinomjer</t>
  </si>
  <si>
    <t>Maksimalni domet mjerenja udaljenosti u metrima (minimalno)</t>
  </si>
  <si>
    <t>najmanje 50 m</t>
  </si>
  <si>
    <t>Točnost mjerenja udaljenosti (minimalno)</t>
  </si>
  <si>
    <t>najmanje ±2 mm</t>
  </si>
  <si>
    <t>Raspon mjerenja nagiba (minimalno)</t>
  </si>
  <si>
    <t>najmanje 0° – 360°</t>
  </si>
  <si>
    <t>Točnost mjerenja nagiba (minimalno)</t>
  </si>
  <si>
    <t>najmanje ±0,2°</t>
  </si>
  <si>
    <t>Vrijeme mjerenja (maksimalno)</t>
  </si>
  <si>
    <t>najviše 4 s</t>
  </si>
  <si>
    <t>Funkcije mjerenja (minimalno)</t>
  </si>
  <si>
    <t>mjerenje udaljenosti, kontinuirano mjerenje, površina, volumen, neizravno mjerenje visine i mjerenje kuta</t>
  </si>
  <si>
    <t>Povezivost (minimalno)</t>
  </si>
  <si>
    <t>Bluetooth povezivost za prijenos podataka i mobilnu aplikaciju</t>
  </si>
  <si>
    <t>Stupanj zaštite kućišta (minimalno)</t>
  </si>
  <si>
    <t>najmanje IP65</t>
  </si>
  <si>
    <t>otpornost na pad s najmanje 1,5 m visine</t>
  </si>
  <si>
    <t>Zaslon uređaja (minimalno)</t>
  </si>
  <si>
    <t>zaslon u boji s pozadinskim osvjetljenjem i funkcijom pomoći pri radu</t>
  </si>
  <si>
    <t>Memorija uređaja (minimalno)</t>
  </si>
  <si>
    <t>najmanje 30 pohranjenih mjernih vrijednosti</t>
  </si>
  <si>
    <t>Napajanje (minimalno)</t>
  </si>
  <si>
    <t>2 AA baterije ili ekvivalentno napajanje</t>
  </si>
  <si>
    <t>Priključak za stativ (minimalno)</t>
  </si>
  <si>
    <t>navoj za stativ najmanje 1/4"</t>
  </si>
  <si>
    <t>Masa uređaja (maksimalno)</t>
  </si>
  <si>
    <t>najviše 250 g</t>
  </si>
  <si>
    <t>R.Br</t>
  </si>
  <si>
    <t>Količina</t>
  </si>
  <si>
    <t>Ukupna cijena bez PDV-a</t>
  </si>
  <si>
    <t>Dodatna oprema (minimalno)</t>
  </si>
  <si>
    <t>rezolucija fotografije (infracrveno) u pikselima: 1280x1024, video rezolucija u pikselima: 1280x1024, digitalni zum 28x, točnost mjerenja temperature infracrvenim zračenjem: Visoko pojačanje: ±2℃ ili ±2%, što god je veće, Nisko pojačanje: ±5℃ ili ±3%, što god je veće</t>
  </si>
  <si>
    <t>Jamstvo 24 mjeseca na dron i opremu, jamstvo 12 mjeseci na baterije ili 400 ciklusa punjenja, što prije nastupi.
Dodatno osiguranje proizvođača 24 mjeseca ograničeno na dron i bateriju koje pokriva bilo kakvu štetu koja nije pokrivena osnovnim jamstvom, u smislu zamjene drona i baterije, do osiguranog iznosa</t>
  </si>
  <si>
    <r>
      <t xml:space="preserve">Jamstvo 
</t>
    </r>
    <r>
      <rPr>
        <b/>
        <sz val="10"/>
        <color theme="1"/>
        <rFont val="Aptos Narrow"/>
        <family val="2"/>
        <scheme val="minor"/>
      </rPr>
      <t>(upisati br.mjeseci jamstva)</t>
    </r>
  </si>
  <si>
    <t>Jedinična cijena 
bez PDV-a</t>
  </si>
  <si>
    <t>remen i nosač za daljinski upravljač kompatibilan s ponuđenim sustavom (1 komplet),
zaštita propelera kompatibilna s ponuđenim dronom (2 kompleta),
niskošumni propeleri kompatibilni s ponuđenim dronom 
(5 kompleta),
modul za detekciju prepreka kompatibilan s ponuđenim dronom 
(1 kom),
dodatne baterije kompatibilne s ponuđenim dronom (4 kom)</t>
  </si>
  <si>
    <t>Veličina zaslona u inčima: 7, rezolucija u pikselima: 1920x1200, svjetlina u nitima 1400,  zaslon  osjetljiv na dodir 10 točaka, baterija kapaciteta u mAh  6500, Wi-Fi povezivost protokolom  IEEE 802.11a/b/g/n/ac/ax, Bluetooth povezivost, HDMI priključak</t>
  </si>
  <si>
    <t xml:space="preserve">UKUPNO </t>
  </si>
  <si>
    <t>PDV</t>
  </si>
  <si>
    <t>UKUPNO SA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</si>
</sst>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4"/>
      <name val="Aptos Narrow"/>
      <family val="2"/>
      <charset val="238"/>
      <scheme val="minor"/>
    </font>
    <font>
      <sz val="11"/>
      <color theme="4" tint="-0.499984740745262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rgb="FF000000"/>
      <name val="Aptos Narrow"/>
      <family val="2"/>
      <charset val="238"/>
      <scheme val="minor"/>
    </font>
    <font>
      <b/>
      <i/>
      <sz val="11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4" tint="-0.499984740745262"/>
      <name val="Aptos Narrow"/>
      <family val="2"/>
      <scheme val="minor"/>
    </font>
    <font>
      <b/>
      <sz val="14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top" wrapText="1"/>
    </xf>
    <xf numFmtId="0" fontId="4" fillId="0" borderId="1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left" vertical="center" wrapText="1"/>
    </xf>
    <xf numFmtId="0" fontId="12" fillId="3" borderId="15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2" fillId="3" borderId="8" xfId="0" applyFont="1" applyFill="1" applyBorder="1" applyAlignment="1" applyProtection="1">
      <alignment horizontal="center" vertical="center" wrapText="1"/>
      <protection locked="0"/>
    </xf>
    <xf numFmtId="20" fontId="1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12" fillId="3" borderId="12" xfId="0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left" vertical="center" wrapText="1"/>
    </xf>
    <xf numFmtId="0" fontId="12" fillId="3" borderId="20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49" fontId="11" fillId="5" borderId="16" xfId="0" applyNumberFormat="1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20" fontId="11" fillId="5" borderId="16" xfId="0" applyNumberFormat="1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6" xfId="0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4" fontId="0" fillId="0" borderId="6" xfId="0" applyNumberFormat="1" applyBorder="1"/>
    <xf numFmtId="4" fontId="0" fillId="0" borderId="6" xfId="0" applyNumberFormat="1" applyBorder="1" applyAlignment="1">
      <alignment horizontal="right"/>
    </xf>
    <xf numFmtId="0" fontId="13" fillId="4" borderId="22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2" fontId="0" fillId="0" borderId="6" xfId="0" applyNumberFormat="1" applyBorder="1"/>
    <xf numFmtId="0" fontId="1" fillId="4" borderId="6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85726</xdr:colOff>
      <xdr:row>8</xdr:row>
      <xdr:rowOff>180974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BAE68DB2-C42B-DDC3-F912-2A98B14C1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57576" cy="17049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9</xdr:row>
      <xdr:rowOff>4564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3A07B8D-87A5-42A7-B777-C51930493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86150" cy="1719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20BB5-3559-4D72-9433-F344DC292D66}">
  <dimension ref="A10:D109"/>
  <sheetViews>
    <sheetView tabSelected="1" view="pageBreakPreview" zoomScale="60" zoomScaleNormal="100" workbookViewId="0">
      <selection activeCell="G11" sqref="G11"/>
    </sheetView>
  </sheetViews>
  <sheetFormatPr defaultColWidth="8.7109375" defaultRowHeight="15" x14ac:dyDescent="0.25"/>
  <cols>
    <col min="1" max="1" width="7.28515625" style="50" customWidth="1"/>
    <col min="2" max="2" width="43.28515625" style="50" customWidth="1"/>
    <col min="3" max="3" width="55.42578125" style="50" customWidth="1"/>
    <col min="4" max="4" width="43.5703125" style="50" customWidth="1"/>
    <col min="5" max="16384" width="8.7109375" style="50"/>
  </cols>
  <sheetData>
    <row r="10" spans="1:4" ht="15.75" thickBot="1" x14ac:dyDescent="0.3"/>
    <row r="11" spans="1:4" ht="30.75" thickBot="1" x14ac:dyDescent="0.3">
      <c r="A11" s="1">
        <v>1</v>
      </c>
      <c r="B11" s="2" t="s">
        <v>0</v>
      </c>
      <c r="C11" s="26" t="s">
        <v>1</v>
      </c>
      <c r="D11" s="3" t="s">
        <v>2</v>
      </c>
    </row>
    <row r="12" spans="1:4" ht="18.75" x14ac:dyDescent="0.25">
      <c r="A12" s="4"/>
      <c r="B12" s="5" t="s">
        <v>3</v>
      </c>
      <c r="C12" s="27"/>
      <c r="D12" s="6"/>
    </row>
    <row r="13" spans="1:4" ht="19.5" thickBot="1" x14ac:dyDescent="0.3">
      <c r="A13" s="7"/>
      <c r="B13" s="8" t="s">
        <v>4</v>
      </c>
      <c r="C13" s="28"/>
      <c r="D13" s="9"/>
    </row>
    <row r="14" spans="1:4" ht="15.75" thickBot="1" x14ac:dyDescent="0.3">
      <c r="A14" s="10" t="s">
        <v>5</v>
      </c>
      <c r="B14" s="11" t="s">
        <v>6</v>
      </c>
      <c r="C14" s="29" t="s">
        <v>7</v>
      </c>
      <c r="D14" s="12" t="s">
        <v>8</v>
      </c>
    </row>
    <row r="15" spans="1:4" ht="30" x14ac:dyDescent="0.25">
      <c r="A15" s="13">
        <v>1</v>
      </c>
      <c r="B15" s="14" t="s">
        <v>9</v>
      </c>
      <c r="C15" s="30" t="s">
        <v>10</v>
      </c>
      <c r="D15" s="15"/>
    </row>
    <row r="16" spans="1:4" ht="30" x14ac:dyDescent="0.25">
      <c r="A16" s="16">
        <v>2</v>
      </c>
      <c r="B16" s="17" t="s">
        <v>11</v>
      </c>
      <c r="C16" s="31" t="s">
        <v>12</v>
      </c>
      <c r="D16" s="18"/>
    </row>
    <row r="17" spans="1:4" ht="30" x14ac:dyDescent="0.25">
      <c r="A17" s="16">
        <v>3</v>
      </c>
      <c r="B17" s="17" t="s">
        <v>13</v>
      </c>
      <c r="C17" s="32" t="s">
        <v>14</v>
      </c>
      <c r="D17" s="18"/>
    </row>
    <row r="18" spans="1:4" ht="71.45" customHeight="1" x14ac:dyDescent="0.25">
      <c r="A18" s="16">
        <v>4</v>
      </c>
      <c r="B18" s="17" t="s">
        <v>15</v>
      </c>
      <c r="C18" s="33" t="s">
        <v>16</v>
      </c>
      <c r="D18" s="18"/>
    </row>
    <row r="19" spans="1:4" ht="53.1" customHeight="1" x14ac:dyDescent="0.25">
      <c r="A19" s="16">
        <v>5</v>
      </c>
      <c r="B19" s="17" t="s">
        <v>17</v>
      </c>
      <c r="C19" s="34" t="s">
        <v>18</v>
      </c>
      <c r="D19" s="18"/>
    </row>
    <row r="20" spans="1:4" ht="30" x14ac:dyDescent="0.25">
      <c r="A20" s="16">
        <v>6</v>
      </c>
      <c r="B20" s="17" t="s">
        <v>19</v>
      </c>
      <c r="C20" s="38" t="s">
        <v>20</v>
      </c>
      <c r="D20" s="18"/>
    </row>
    <row r="21" spans="1:4" ht="30" x14ac:dyDescent="0.25">
      <c r="A21" s="16">
        <v>7</v>
      </c>
      <c r="B21" s="17" t="s">
        <v>21</v>
      </c>
      <c r="C21" s="35" t="s">
        <v>22</v>
      </c>
      <c r="D21" s="18"/>
    </row>
    <row r="22" spans="1:4" ht="30" x14ac:dyDescent="0.25">
      <c r="A22" s="16">
        <v>8</v>
      </c>
      <c r="B22" s="17" t="s">
        <v>23</v>
      </c>
      <c r="C22" s="36" t="s">
        <v>24</v>
      </c>
      <c r="D22" s="18"/>
    </row>
    <row r="23" spans="1:4" ht="76.5" customHeight="1" x14ac:dyDescent="0.25">
      <c r="A23" s="16">
        <v>9</v>
      </c>
      <c r="B23" s="17" t="s">
        <v>25</v>
      </c>
      <c r="C23" s="36" t="s">
        <v>151</v>
      </c>
      <c r="D23" s="18"/>
    </row>
    <row r="24" spans="1:4" ht="41.45" customHeight="1" x14ac:dyDescent="0.25">
      <c r="A24" s="16">
        <v>10</v>
      </c>
      <c r="B24" s="17" t="s">
        <v>26</v>
      </c>
      <c r="C24" s="32" t="s">
        <v>27</v>
      </c>
      <c r="D24" s="18"/>
    </row>
    <row r="25" spans="1:4" ht="30" x14ac:dyDescent="0.25">
      <c r="A25" s="16">
        <v>11</v>
      </c>
      <c r="B25" s="17" t="s">
        <v>28</v>
      </c>
      <c r="C25" s="32" t="s">
        <v>29</v>
      </c>
      <c r="D25" s="18"/>
    </row>
    <row r="26" spans="1:4" x14ac:dyDescent="0.25">
      <c r="A26" s="16">
        <v>12</v>
      </c>
      <c r="B26" s="17" t="s">
        <v>30</v>
      </c>
      <c r="C26" s="37" t="s">
        <v>31</v>
      </c>
      <c r="D26" s="19"/>
    </row>
    <row r="27" spans="1:4" ht="42.6" customHeight="1" x14ac:dyDescent="0.25">
      <c r="A27" s="16">
        <v>13</v>
      </c>
      <c r="B27" s="17" t="s">
        <v>32</v>
      </c>
      <c r="C27" s="32" t="s">
        <v>33</v>
      </c>
      <c r="D27" s="18"/>
    </row>
    <row r="28" spans="1:4" ht="73.5" customHeight="1" x14ac:dyDescent="0.25">
      <c r="A28" s="20">
        <v>14</v>
      </c>
      <c r="B28" s="21" t="s">
        <v>34</v>
      </c>
      <c r="C28" s="32" t="s">
        <v>156</v>
      </c>
      <c r="D28" s="22"/>
    </row>
    <row r="29" spans="1:4" ht="142.5" customHeight="1" x14ac:dyDescent="0.25">
      <c r="A29" s="20">
        <v>15</v>
      </c>
      <c r="B29" s="21" t="s">
        <v>150</v>
      </c>
      <c r="C29" s="32" t="s">
        <v>155</v>
      </c>
      <c r="D29" s="22"/>
    </row>
    <row r="30" spans="1:4" ht="91.5" customHeight="1" thickBot="1" x14ac:dyDescent="0.3">
      <c r="A30" s="23">
        <v>16</v>
      </c>
      <c r="B30" s="24" t="s">
        <v>35</v>
      </c>
      <c r="C30" s="39" t="s">
        <v>152</v>
      </c>
      <c r="D30" s="25"/>
    </row>
    <row r="31" spans="1:4" ht="15.75" thickBot="1" x14ac:dyDescent="0.3"/>
    <row r="32" spans="1:4" ht="30.75" thickBot="1" x14ac:dyDescent="0.3">
      <c r="A32" s="1">
        <v>2</v>
      </c>
      <c r="B32" s="2" t="s">
        <v>0</v>
      </c>
      <c r="C32" s="26" t="s">
        <v>36</v>
      </c>
      <c r="D32" s="3" t="s">
        <v>2</v>
      </c>
    </row>
    <row r="33" spans="1:4" ht="18.75" x14ac:dyDescent="0.25">
      <c r="A33" s="4"/>
      <c r="B33" s="5" t="s">
        <v>3</v>
      </c>
      <c r="C33" s="27"/>
      <c r="D33" s="6"/>
    </row>
    <row r="34" spans="1:4" ht="19.5" thickBot="1" x14ac:dyDescent="0.3">
      <c r="A34" s="7"/>
      <c r="B34" s="8" t="s">
        <v>4</v>
      </c>
      <c r="C34" s="28"/>
      <c r="D34" s="9"/>
    </row>
    <row r="35" spans="1:4" ht="15" customHeight="1" thickBot="1" x14ac:dyDescent="0.3">
      <c r="A35" s="10" t="s">
        <v>5</v>
      </c>
      <c r="B35" s="11" t="s">
        <v>6</v>
      </c>
      <c r="C35" s="29" t="s">
        <v>7</v>
      </c>
      <c r="D35" s="12" t="s">
        <v>8</v>
      </c>
    </row>
    <row r="36" spans="1:4" ht="30" x14ac:dyDescent="0.25">
      <c r="A36" s="13">
        <v>1</v>
      </c>
      <c r="B36" s="14" t="s">
        <v>37</v>
      </c>
      <c r="C36" s="30" t="s">
        <v>38</v>
      </c>
      <c r="D36" s="15"/>
    </row>
    <row r="37" spans="1:4" ht="30" x14ac:dyDescent="0.25">
      <c r="A37" s="16">
        <v>2</v>
      </c>
      <c r="B37" s="17" t="s">
        <v>39</v>
      </c>
      <c r="C37" s="31" t="s">
        <v>40</v>
      </c>
      <c r="D37" s="18"/>
    </row>
    <row r="38" spans="1:4" x14ac:dyDescent="0.25">
      <c r="A38" s="16">
        <v>3</v>
      </c>
      <c r="B38" s="17" t="s">
        <v>41</v>
      </c>
      <c r="C38" s="32" t="s">
        <v>42</v>
      </c>
      <c r="D38" s="18"/>
    </row>
    <row r="39" spans="1:4" ht="45" x14ac:dyDescent="0.25">
      <c r="A39" s="16">
        <v>4</v>
      </c>
      <c r="B39" s="17" t="s">
        <v>43</v>
      </c>
      <c r="C39" s="33" t="s">
        <v>44</v>
      </c>
      <c r="D39" s="18"/>
    </row>
    <row r="40" spans="1:4" x14ac:dyDescent="0.25">
      <c r="A40" s="16">
        <v>5</v>
      </c>
      <c r="B40" s="17" t="s">
        <v>45</v>
      </c>
      <c r="C40" s="34" t="s">
        <v>46</v>
      </c>
      <c r="D40" s="18"/>
    </row>
    <row r="41" spans="1:4" x14ac:dyDescent="0.25">
      <c r="A41" s="16">
        <v>6</v>
      </c>
      <c r="B41" s="17" t="s">
        <v>47</v>
      </c>
      <c r="C41" s="38" t="s">
        <v>48</v>
      </c>
      <c r="D41" s="18"/>
    </row>
    <row r="42" spans="1:4" ht="30" x14ac:dyDescent="0.25">
      <c r="A42" s="16">
        <v>7</v>
      </c>
      <c r="B42" s="17" t="s">
        <v>49</v>
      </c>
      <c r="C42" s="35" t="s">
        <v>50</v>
      </c>
      <c r="D42" s="18"/>
    </row>
    <row r="43" spans="1:4" ht="30" x14ac:dyDescent="0.25">
      <c r="A43" s="16">
        <v>8</v>
      </c>
      <c r="B43" s="17" t="s">
        <v>51</v>
      </c>
      <c r="C43" s="36" t="s">
        <v>52</v>
      </c>
      <c r="D43" s="18"/>
    </row>
    <row r="44" spans="1:4" x14ac:dyDescent="0.25">
      <c r="A44" s="16">
        <v>9</v>
      </c>
      <c r="B44" s="17" t="s">
        <v>53</v>
      </c>
      <c r="C44" s="36" t="s">
        <v>54</v>
      </c>
      <c r="D44" s="18"/>
    </row>
    <row r="45" spans="1:4" x14ac:dyDescent="0.25">
      <c r="A45" s="16">
        <v>10</v>
      </c>
      <c r="B45" s="17" t="s">
        <v>55</v>
      </c>
      <c r="C45" s="32" t="s">
        <v>56</v>
      </c>
      <c r="D45" s="18"/>
    </row>
    <row r="46" spans="1:4" ht="30" x14ac:dyDescent="0.25">
      <c r="A46" s="16">
        <v>11</v>
      </c>
      <c r="B46" s="17" t="s">
        <v>57</v>
      </c>
      <c r="C46" s="32" t="s">
        <v>58</v>
      </c>
      <c r="D46" s="18"/>
    </row>
    <row r="47" spans="1:4" ht="30" x14ac:dyDescent="0.25">
      <c r="A47" s="16">
        <v>12</v>
      </c>
      <c r="B47" s="17" t="s">
        <v>59</v>
      </c>
      <c r="C47" s="37" t="s">
        <v>60</v>
      </c>
      <c r="D47" s="19"/>
    </row>
    <row r="48" spans="1:4" ht="15.75" thickBot="1" x14ac:dyDescent="0.3">
      <c r="A48" s="23">
        <v>13</v>
      </c>
      <c r="B48" s="24" t="s">
        <v>35</v>
      </c>
      <c r="C48" s="39" t="s">
        <v>61</v>
      </c>
      <c r="D48" s="25"/>
    </row>
    <row r="49" spans="1:4" ht="15.75" thickBot="1" x14ac:dyDescent="0.3"/>
    <row r="50" spans="1:4" ht="30.75" thickBot="1" x14ac:dyDescent="0.3">
      <c r="A50" s="1">
        <v>3</v>
      </c>
      <c r="B50" s="2" t="s">
        <v>0</v>
      </c>
      <c r="C50" s="26" t="s">
        <v>62</v>
      </c>
      <c r="D50" s="3" t="s">
        <v>2</v>
      </c>
    </row>
    <row r="51" spans="1:4" ht="18.75" x14ac:dyDescent="0.25">
      <c r="A51" s="4"/>
      <c r="B51" s="5" t="s">
        <v>3</v>
      </c>
      <c r="C51" s="27"/>
      <c r="D51" s="6"/>
    </row>
    <row r="52" spans="1:4" ht="19.5" thickBot="1" x14ac:dyDescent="0.3">
      <c r="A52" s="7"/>
      <c r="B52" s="8" t="s">
        <v>4</v>
      </c>
      <c r="C52" s="28"/>
      <c r="D52" s="9"/>
    </row>
    <row r="53" spans="1:4" ht="15.75" thickBot="1" x14ac:dyDescent="0.3">
      <c r="A53" s="10" t="s">
        <v>5</v>
      </c>
      <c r="B53" s="11" t="s">
        <v>6</v>
      </c>
      <c r="C53" s="29" t="s">
        <v>7</v>
      </c>
      <c r="D53" s="12" t="s">
        <v>8</v>
      </c>
    </row>
    <row r="54" spans="1:4" ht="30" x14ac:dyDescent="0.25">
      <c r="A54" s="13">
        <v>1</v>
      </c>
      <c r="B54" s="17" t="s">
        <v>63</v>
      </c>
      <c r="C54" s="30" t="s">
        <v>64</v>
      </c>
      <c r="D54" s="15"/>
    </row>
    <row r="55" spans="1:4" ht="30" x14ac:dyDescent="0.25">
      <c r="A55" s="16">
        <v>2</v>
      </c>
      <c r="B55" s="40" t="s">
        <v>65</v>
      </c>
      <c r="C55" s="31" t="s">
        <v>66</v>
      </c>
      <c r="D55" s="18"/>
    </row>
    <row r="56" spans="1:4" ht="30" x14ac:dyDescent="0.25">
      <c r="A56" s="16">
        <v>3</v>
      </c>
      <c r="B56" s="17" t="s">
        <v>67</v>
      </c>
      <c r="C56" s="32" t="s">
        <v>68</v>
      </c>
      <c r="D56" s="18"/>
    </row>
    <row r="57" spans="1:4" x14ac:dyDescent="0.25">
      <c r="A57" s="16">
        <v>4</v>
      </c>
      <c r="B57" s="17" t="s">
        <v>69</v>
      </c>
      <c r="C57" s="33" t="s">
        <v>70</v>
      </c>
      <c r="D57" s="18"/>
    </row>
    <row r="58" spans="1:4" x14ac:dyDescent="0.25">
      <c r="A58" s="16">
        <v>5</v>
      </c>
      <c r="B58" s="17" t="s">
        <v>71</v>
      </c>
      <c r="C58" s="34" t="s">
        <v>72</v>
      </c>
      <c r="D58" s="18"/>
    </row>
    <row r="59" spans="1:4" x14ac:dyDescent="0.25">
      <c r="A59" s="16">
        <v>6</v>
      </c>
      <c r="B59" s="17" t="s">
        <v>73</v>
      </c>
      <c r="C59" s="38" t="s">
        <v>74</v>
      </c>
      <c r="D59" s="18"/>
    </row>
    <row r="60" spans="1:4" x14ac:dyDescent="0.25">
      <c r="A60" s="16">
        <v>7</v>
      </c>
      <c r="B60" s="17" t="s">
        <v>75</v>
      </c>
      <c r="C60" s="35" t="s">
        <v>76</v>
      </c>
      <c r="D60" s="18"/>
    </row>
    <row r="61" spans="1:4" ht="30" x14ac:dyDescent="0.25">
      <c r="A61" s="16">
        <v>8</v>
      </c>
      <c r="B61" s="17" t="s">
        <v>77</v>
      </c>
      <c r="C61" s="36" t="s">
        <v>78</v>
      </c>
      <c r="D61" s="18"/>
    </row>
    <row r="62" spans="1:4" ht="30" x14ac:dyDescent="0.25">
      <c r="A62" s="16">
        <v>9</v>
      </c>
      <c r="B62" s="17" t="s">
        <v>79</v>
      </c>
      <c r="C62" s="36" t="s">
        <v>80</v>
      </c>
      <c r="D62" s="18"/>
    </row>
    <row r="63" spans="1:4" ht="30" x14ac:dyDescent="0.25">
      <c r="A63" s="16">
        <v>10</v>
      </c>
      <c r="B63" s="17" t="s">
        <v>51</v>
      </c>
      <c r="C63" s="32" t="s">
        <v>81</v>
      </c>
      <c r="D63" s="18"/>
    </row>
    <row r="64" spans="1:4" x14ac:dyDescent="0.25">
      <c r="A64" s="16">
        <v>11</v>
      </c>
      <c r="B64" s="17" t="s">
        <v>82</v>
      </c>
      <c r="C64" s="32" t="s">
        <v>83</v>
      </c>
      <c r="D64" s="18"/>
    </row>
    <row r="65" spans="1:4" x14ac:dyDescent="0.25">
      <c r="A65" s="16">
        <v>12</v>
      </c>
      <c r="B65" s="17" t="s">
        <v>55</v>
      </c>
      <c r="C65" s="37" t="s">
        <v>84</v>
      </c>
      <c r="D65" s="19"/>
    </row>
    <row r="66" spans="1:4" x14ac:dyDescent="0.25">
      <c r="A66" s="16">
        <v>13</v>
      </c>
      <c r="B66" s="17" t="s">
        <v>85</v>
      </c>
      <c r="C66" s="32" t="s">
        <v>86</v>
      </c>
      <c r="D66" s="18"/>
    </row>
    <row r="67" spans="1:4" ht="30" x14ac:dyDescent="0.25">
      <c r="A67" s="20">
        <v>14</v>
      </c>
      <c r="B67" s="21" t="s">
        <v>87</v>
      </c>
      <c r="C67" s="32" t="s">
        <v>88</v>
      </c>
      <c r="D67" s="22"/>
    </row>
    <row r="68" spans="1:4" x14ac:dyDescent="0.25">
      <c r="A68" s="20">
        <v>15</v>
      </c>
      <c r="B68" s="21" t="s">
        <v>89</v>
      </c>
      <c r="C68" s="32" t="s">
        <v>90</v>
      </c>
      <c r="D68" s="22"/>
    </row>
    <row r="69" spans="1:4" ht="15.75" thickBot="1" x14ac:dyDescent="0.3">
      <c r="A69" s="23">
        <v>16</v>
      </c>
      <c r="B69" s="24" t="s">
        <v>35</v>
      </c>
      <c r="C69" s="39" t="s">
        <v>61</v>
      </c>
      <c r="D69" s="25"/>
    </row>
    <row r="70" spans="1:4" ht="15.75" thickBot="1" x14ac:dyDescent="0.3"/>
    <row r="71" spans="1:4" ht="30.75" thickBot="1" x14ac:dyDescent="0.3">
      <c r="A71" s="1">
        <v>4</v>
      </c>
      <c r="B71" s="2" t="s">
        <v>0</v>
      </c>
      <c r="C71" s="26" t="s">
        <v>91</v>
      </c>
      <c r="D71" s="3" t="s">
        <v>2</v>
      </c>
    </row>
    <row r="72" spans="1:4" ht="18.75" x14ac:dyDescent="0.25">
      <c r="A72" s="4"/>
      <c r="B72" s="5" t="s">
        <v>3</v>
      </c>
      <c r="C72" s="27"/>
      <c r="D72" s="6"/>
    </row>
    <row r="73" spans="1:4" ht="19.5" thickBot="1" x14ac:dyDescent="0.3">
      <c r="A73" s="7"/>
      <c r="B73" s="8" t="s">
        <v>4</v>
      </c>
      <c r="C73" s="28"/>
      <c r="D73" s="9"/>
    </row>
    <row r="74" spans="1:4" ht="15.75" thickBot="1" x14ac:dyDescent="0.3">
      <c r="A74" s="10" t="s">
        <v>5</v>
      </c>
      <c r="B74" s="11" t="s">
        <v>6</v>
      </c>
      <c r="C74" s="29" t="s">
        <v>7</v>
      </c>
      <c r="D74" s="12" t="s">
        <v>8</v>
      </c>
    </row>
    <row r="75" spans="1:4" ht="30" x14ac:dyDescent="0.25">
      <c r="A75" s="13">
        <v>1</v>
      </c>
      <c r="B75" s="17" t="s">
        <v>92</v>
      </c>
      <c r="C75" s="30" t="s">
        <v>93</v>
      </c>
      <c r="D75" s="15"/>
    </row>
    <row r="76" spans="1:4" ht="30" x14ac:dyDescent="0.25">
      <c r="A76" s="16">
        <v>2</v>
      </c>
      <c r="B76" s="40" t="s">
        <v>94</v>
      </c>
      <c r="C76" s="31" t="s">
        <v>95</v>
      </c>
      <c r="D76" s="18"/>
    </row>
    <row r="77" spans="1:4" x14ac:dyDescent="0.25">
      <c r="A77" s="16">
        <v>3</v>
      </c>
      <c r="B77" s="17" t="s">
        <v>96</v>
      </c>
      <c r="C77" s="32" t="s">
        <v>97</v>
      </c>
      <c r="D77" s="18"/>
    </row>
    <row r="78" spans="1:4" ht="30" x14ac:dyDescent="0.25">
      <c r="A78" s="16">
        <v>4</v>
      </c>
      <c r="B78" s="17" t="s">
        <v>98</v>
      </c>
      <c r="C78" s="33" t="s">
        <v>99</v>
      </c>
      <c r="D78" s="18"/>
    </row>
    <row r="79" spans="1:4" x14ac:dyDescent="0.25">
      <c r="A79" s="16">
        <v>5</v>
      </c>
      <c r="B79" s="17" t="s">
        <v>100</v>
      </c>
      <c r="C79" s="34" t="s">
        <v>101</v>
      </c>
      <c r="D79" s="18"/>
    </row>
    <row r="80" spans="1:4" x14ac:dyDescent="0.25">
      <c r="A80" s="16">
        <v>6</v>
      </c>
      <c r="B80" s="17" t="s">
        <v>102</v>
      </c>
      <c r="C80" s="38" t="s">
        <v>103</v>
      </c>
      <c r="D80" s="18"/>
    </row>
    <row r="81" spans="1:4" x14ac:dyDescent="0.25">
      <c r="A81" s="16">
        <v>7</v>
      </c>
      <c r="B81" s="17" t="s">
        <v>53</v>
      </c>
      <c r="C81" s="35" t="s">
        <v>104</v>
      </c>
      <c r="D81" s="18"/>
    </row>
    <row r="82" spans="1:4" x14ac:dyDescent="0.25">
      <c r="A82" s="16">
        <v>8</v>
      </c>
      <c r="B82" s="17" t="s">
        <v>105</v>
      </c>
      <c r="C82" s="36" t="s">
        <v>106</v>
      </c>
      <c r="D82" s="18"/>
    </row>
    <row r="83" spans="1:4" ht="30" x14ac:dyDescent="0.25">
      <c r="A83" s="16">
        <v>9</v>
      </c>
      <c r="B83" s="17" t="s">
        <v>107</v>
      </c>
      <c r="C83" s="36" t="s">
        <v>108</v>
      </c>
      <c r="D83" s="18"/>
    </row>
    <row r="84" spans="1:4" ht="30" x14ac:dyDescent="0.25">
      <c r="A84" s="16">
        <v>10</v>
      </c>
      <c r="B84" s="17" t="s">
        <v>109</v>
      </c>
      <c r="C84" s="32" t="s">
        <v>110</v>
      </c>
      <c r="D84" s="18"/>
    </row>
    <row r="85" spans="1:4" ht="30" x14ac:dyDescent="0.25">
      <c r="A85" s="16">
        <v>11</v>
      </c>
      <c r="B85" s="17" t="s">
        <v>111</v>
      </c>
      <c r="C85" s="32" t="s">
        <v>112</v>
      </c>
      <c r="D85" s="18"/>
    </row>
    <row r="86" spans="1:4" x14ac:dyDescent="0.25">
      <c r="A86" s="16">
        <v>12</v>
      </c>
      <c r="B86" s="17" t="s">
        <v>113</v>
      </c>
      <c r="C86" s="37" t="s">
        <v>114</v>
      </c>
      <c r="D86" s="19"/>
    </row>
    <row r="87" spans="1:4" x14ac:dyDescent="0.25">
      <c r="A87" s="16">
        <v>13</v>
      </c>
      <c r="B87" s="17" t="s">
        <v>115</v>
      </c>
      <c r="C87" s="32" t="s">
        <v>116</v>
      </c>
      <c r="D87" s="18"/>
    </row>
    <row r="88" spans="1:4" x14ac:dyDescent="0.25">
      <c r="A88" s="20">
        <v>14</v>
      </c>
      <c r="B88" s="21" t="s">
        <v>117</v>
      </c>
      <c r="C88" s="32" t="s">
        <v>118</v>
      </c>
      <c r="D88" s="22"/>
    </row>
    <row r="89" spans="1:4" ht="15.75" thickBot="1" x14ac:dyDescent="0.3">
      <c r="A89" s="23">
        <v>15</v>
      </c>
      <c r="B89" s="24" t="s">
        <v>35</v>
      </c>
      <c r="C89" s="39" t="s">
        <v>61</v>
      </c>
      <c r="D89" s="25"/>
    </row>
    <row r="90" spans="1:4" ht="15.75" thickBot="1" x14ac:dyDescent="0.3"/>
    <row r="91" spans="1:4" ht="30.75" thickBot="1" x14ac:dyDescent="0.3">
      <c r="A91" s="1">
        <v>5</v>
      </c>
      <c r="B91" s="2" t="s">
        <v>0</v>
      </c>
      <c r="C91" s="26" t="s">
        <v>119</v>
      </c>
      <c r="D91" s="3" t="s">
        <v>2</v>
      </c>
    </row>
    <row r="92" spans="1:4" ht="18.75" x14ac:dyDescent="0.25">
      <c r="A92" s="4"/>
      <c r="B92" s="5" t="s">
        <v>3</v>
      </c>
      <c r="C92" s="27"/>
      <c r="D92" s="6"/>
    </row>
    <row r="93" spans="1:4" ht="19.5" thickBot="1" x14ac:dyDescent="0.3">
      <c r="A93" s="7"/>
      <c r="B93" s="8" t="s">
        <v>4</v>
      </c>
      <c r="C93" s="28"/>
      <c r="D93" s="9"/>
    </row>
    <row r="94" spans="1:4" ht="15.75" thickBot="1" x14ac:dyDescent="0.3">
      <c r="A94" s="10" t="s">
        <v>5</v>
      </c>
      <c r="B94" s="11" t="s">
        <v>6</v>
      </c>
      <c r="C94" s="29" t="s">
        <v>7</v>
      </c>
      <c r="D94" s="12" t="s">
        <v>8</v>
      </c>
    </row>
    <row r="95" spans="1:4" ht="30" x14ac:dyDescent="0.25">
      <c r="A95" s="13">
        <v>1</v>
      </c>
      <c r="B95" s="17" t="s">
        <v>120</v>
      </c>
      <c r="C95" s="30" t="s">
        <v>121</v>
      </c>
      <c r="D95" s="15"/>
    </row>
    <row r="96" spans="1:4" x14ac:dyDescent="0.25">
      <c r="A96" s="16">
        <v>2</v>
      </c>
      <c r="B96" s="40" t="s">
        <v>122</v>
      </c>
      <c r="C96" s="31" t="s">
        <v>123</v>
      </c>
      <c r="D96" s="18"/>
    </row>
    <row r="97" spans="1:4" x14ac:dyDescent="0.25">
      <c r="A97" s="16">
        <v>3</v>
      </c>
      <c r="B97" s="17" t="s">
        <v>124</v>
      </c>
      <c r="C97" s="32" t="s">
        <v>125</v>
      </c>
      <c r="D97" s="18"/>
    </row>
    <row r="98" spans="1:4" x14ac:dyDescent="0.25">
      <c r="A98" s="16">
        <v>4</v>
      </c>
      <c r="B98" s="17" t="s">
        <v>126</v>
      </c>
      <c r="C98" s="33" t="s">
        <v>127</v>
      </c>
      <c r="D98" s="18"/>
    </row>
    <row r="99" spans="1:4" x14ac:dyDescent="0.25">
      <c r="A99" s="16">
        <v>5</v>
      </c>
      <c r="B99" s="17" t="s">
        <v>128</v>
      </c>
      <c r="C99" s="34" t="s">
        <v>129</v>
      </c>
      <c r="D99" s="18"/>
    </row>
    <row r="100" spans="1:4" ht="30" x14ac:dyDescent="0.25">
      <c r="A100" s="16">
        <v>6</v>
      </c>
      <c r="B100" s="17" t="s">
        <v>130</v>
      </c>
      <c r="C100" s="38" t="s">
        <v>131</v>
      </c>
      <c r="D100" s="18"/>
    </row>
    <row r="101" spans="1:4" x14ac:dyDescent="0.25">
      <c r="A101" s="16">
        <v>7</v>
      </c>
      <c r="B101" s="17" t="s">
        <v>132</v>
      </c>
      <c r="C101" s="35" t="s">
        <v>133</v>
      </c>
      <c r="D101" s="18"/>
    </row>
    <row r="102" spans="1:4" x14ac:dyDescent="0.25">
      <c r="A102" s="16">
        <v>8</v>
      </c>
      <c r="B102" s="17" t="s">
        <v>134</v>
      </c>
      <c r="C102" s="36" t="s">
        <v>135</v>
      </c>
      <c r="D102" s="18"/>
    </row>
    <row r="103" spans="1:4" x14ac:dyDescent="0.25">
      <c r="A103" s="16">
        <v>9</v>
      </c>
      <c r="B103" s="17" t="s">
        <v>115</v>
      </c>
      <c r="C103" s="36" t="s">
        <v>136</v>
      </c>
      <c r="D103" s="18"/>
    </row>
    <row r="104" spans="1:4" ht="30" x14ac:dyDescent="0.25">
      <c r="A104" s="16">
        <v>10</v>
      </c>
      <c r="B104" s="17" t="s">
        <v>137</v>
      </c>
      <c r="C104" s="32" t="s">
        <v>138</v>
      </c>
      <c r="D104" s="18"/>
    </row>
    <row r="105" spans="1:4" x14ac:dyDescent="0.25">
      <c r="A105" s="16">
        <v>11</v>
      </c>
      <c r="B105" s="17" t="s">
        <v>139</v>
      </c>
      <c r="C105" s="32" t="s">
        <v>140</v>
      </c>
      <c r="D105" s="18"/>
    </row>
    <row r="106" spans="1:4" x14ac:dyDescent="0.25">
      <c r="A106" s="16">
        <v>12</v>
      </c>
      <c r="B106" s="17" t="s">
        <v>141</v>
      </c>
      <c r="C106" s="37" t="s">
        <v>142</v>
      </c>
      <c r="D106" s="19"/>
    </row>
    <row r="107" spans="1:4" x14ac:dyDescent="0.25">
      <c r="A107" s="16">
        <v>13</v>
      </c>
      <c r="B107" s="17" t="s">
        <v>143</v>
      </c>
      <c r="C107" s="32" t="s">
        <v>144</v>
      </c>
      <c r="D107" s="18"/>
    </row>
    <row r="108" spans="1:4" x14ac:dyDescent="0.25">
      <c r="A108" s="20">
        <v>14</v>
      </c>
      <c r="B108" s="21" t="s">
        <v>145</v>
      </c>
      <c r="C108" s="32" t="s">
        <v>146</v>
      </c>
      <c r="D108" s="22"/>
    </row>
    <row r="109" spans="1:4" ht="15.75" thickBot="1" x14ac:dyDescent="0.3">
      <c r="A109" s="23">
        <v>15</v>
      </c>
      <c r="B109" s="24" t="s">
        <v>35</v>
      </c>
      <c r="C109" s="39" t="s">
        <v>61</v>
      </c>
      <c r="D109" s="25"/>
    </row>
  </sheetData>
  <pageMargins left="0.7" right="0.7" top="0.75" bottom="0.75" header="0.3" footer="0.3"/>
  <pageSetup paperSize="9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A438E-B047-4FEE-BAFA-2C9F49646F59}">
  <dimension ref="A11:H20"/>
  <sheetViews>
    <sheetView topLeftCell="A5" zoomScaleNormal="100" workbookViewId="0">
      <selection activeCell="E36" sqref="E36"/>
    </sheetView>
  </sheetViews>
  <sheetFormatPr defaultRowHeight="15" x14ac:dyDescent="0.25"/>
  <cols>
    <col min="1" max="1" width="5.42578125" bestFit="1" customWidth="1"/>
    <col min="2" max="2" width="31.85546875" customWidth="1"/>
    <col min="3" max="3" width="15" customWidth="1"/>
    <col min="4" max="4" width="51.42578125" bestFit="1" customWidth="1"/>
    <col min="5" max="5" width="16.42578125" customWidth="1"/>
    <col min="6" max="6" width="11.140625" customWidth="1"/>
    <col min="7" max="7" width="19.7109375" customWidth="1"/>
    <col min="8" max="8" width="18.85546875" customWidth="1"/>
  </cols>
  <sheetData>
    <row r="11" spans="1:8" s="49" customFormat="1" ht="45.75" x14ac:dyDescent="0.25">
      <c r="A11" s="46" t="s">
        <v>147</v>
      </c>
      <c r="B11" s="47" t="s">
        <v>0</v>
      </c>
      <c r="C11" s="47" t="s">
        <v>3</v>
      </c>
      <c r="D11" s="47" t="s">
        <v>4</v>
      </c>
      <c r="E11" s="47" t="s">
        <v>153</v>
      </c>
      <c r="F11" s="47" t="s">
        <v>148</v>
      </c>
      <c r="G11" s="47" t="s">
        <v>154</v>
      </c>
      <c r="H11" s="48" t="s">
        <v>149</v>
      </c>
    </row>
    <row r="12" spans="1:8" x14ac:dyDescent="0.25">
      <c r="A12" s="41">
        <v>1</v>
      </c>
      <c r="B12" s="41" t="s">
        <v>1</v>
      </c>
      <c r="C12" s="42"/>
      <c r="D12" s="43"/>
      <c r="E12" s="42"/>
      <c r="F12" s="41">
        <v>2</v>
      </c>
      <c r="G12" s="44"/>
      <c r="H12" s="45">
        <f>F12*G12</f>
        <v>0</v>
      </c>
    </row>
    <row r="13" spans="1:8" x14ac:dyDescent="0.25">
      <c r="A13" s="41">
        <v>2</v>
      </c>
      <c r="B13" s="41" t="s">
        <v>36</v>
      </c>
      <c r="C13" s="42"/>
      <c r="D13" s="42"/>
      <c r="E13" s="42"/>
      <c r="F13" s="41">
        <v>15</v>
      </c>
      <c r="G13" s="44"/>
      <c r="H13" s="45">
        <f t="shared" ref="H13:H16" si="0">F13*G13</f>
        <v>0</v>
      </c>
    </row>
    <row r="14" spans="1:8" x14ac:dyDescent="0.25">
      <c r="A14" s="41">
        <v>3</v>
      </c>
      <c r="B14" s="41" t="s">
        <v>62</v>
      </c>
      <c r="C14" s="42"/>
      <c r="D14" s="43"/>
      <c r="E14" s="42"/>
      <c r="F14" s="41">
        <v>1</v>
      </c>
      <c r="G14" s="44"/>
      <c r="H14" s="45">
        <f t="shared" si="0"/>
        <v>0</v>
      </c>
    </row>
    <row r="15" spans="1:8" x14ac:dyDescent="0.25">
      <c r="A15" s="41">
        <v>4</v>
      </c>
      <c r="B15" s="41" t="s">
        <v>91</v>
      </c>
      <c r="C15" s="42"/>
      <c r="D15" s="43"/>
      <c r="E15" s="42"/>
      <c r="F15" s="41">
        <v>15</v>
      </c>
      <c r="G15" s="44"/>
      <c r="H15" s="45">
        <f t="shared" si="0"/>
        <v>0</v>
      </c>
    </row>
    <row r="16" spans="1:8" x14ac:dyDescent="0.25">
      <c r="A16" s="41">
        <v>5</v>
      </c>
      <c r="B16" s="41" t="s">
        <v>119</v>
      </c>
      <c r="C16" s="42"/>
      <c r="D16" s="42"/>
      <c r="E16" s="42"/>
      <c r="F16" s="41">
        <v>15</v>
      </c>
      <c r="G16" s="44"/>
      <c r="H16" s="45">
        <f t="shared" si="0"/>
        <v>0</v>
      </c>
    </row>
    <row r="18" spans="7:8" x14ac:dyDescent="0.25">
      <c r="G18" s="52" t="s">
        <v>157</v>
      </c>
      <c r="H18" s="44">
        <f>SUM(H12:H16)</f>
        <v>0</v>
      </c>
    </row>
    <row r="19" spans="7:8" x14ac:dyDescent="0.25">
      <c r="G19" s="52" t="s">
        <v>158</v>
      </c>
      <c r="H19" s="51">
        <f>H18*0.25</f>
        <v>0</v>
      </c>
    </row>
    <row r="20" spans="7:8" x14ac:dyDescent="0.25">
      <c r="G20" s="52" t="s">
        <v>159</v>
      </c>
      <c r="H20" s="44">
        <f>H18+H19</f>
        <v>0</v>
      </c>
    </row>
  </sheetData>
  <pageMargins left="0.7" right="0.7" top="0.75" bottom="0.75" header="0.3" footer="0.3"/>
  <pageSetup paperSize="9" scale="77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Tehnicke specifikacije</vt:lpstr>
      <vt:lpstr>Troskovnik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Maro Hađija</cp:lastModifiedBy>
  <cp:lastPrinted>2026-05-25T07:21:01Z</cp:lastPrinted>
  <dcterms:created xsi:type="dcterms:W3CDTF">2026-03-31T07:09:59Z</dcterms:created>
  <dcterms:modified xsi:type="dcterms:W3CDTF">2026-05-25T07:21:04Z</dcterms:modified>
</cp:coreProperties>
</file>