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O\Documents\J A V N A  N A B A V A\JN 2026\JEDNOSTAVNA NABAVA 2026\NBV-19-2026 (PM - DNZ)\2. Poziv na dostavu ponuda\"/>
    </mc:Choice>
  </mc:AlternateContent>
  <xr:revisionPtr revIDLastSave="0" documentId="13_ncr:1_{F85E28DF-5B8B-449E-A76A-308F27FC9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M - HANDY (Prilog 2.)" sheetId="1" r:id="rId1"/>
    <sheet name="Sheet2" sheetId="2" state="hidden" r:id="rId2"/>
    <sheet name="Sheet3" sheetId="3" state="hidden" r:id="rId3"/>
  </sheets>
  <calcPr calcId="191029"/>
</workbook>
</file>

<file path=xl/calcChain.xml><?xml version="1.0" encoding="utf-8"?>
<calcChain xmlns="http://schemas.openxmlformats.org/spreadsheetml/2006/main">
  <c r="I12" i="1" l="1"/>
  <c r="I24" i="1" l="1"/>
  <c r="I23" i="1"/>
  <c r="I22" i="1"/>
  <c r="I21" i="1"/>
  <c r="I20" i="1"/>
  <c r="I19" i="1"/>
  <c r="I18" i="1"/>
  <c r="I17" i="1"/>
  <c r="I16" i="1"/>
  <c r="I14" i="1"/>
  <c r="I13" i="1"/>
  <c r="I15" i="1" l="1"/>
  <c r="I25" i="1" l="1"/>
  <c r="D26" i="1" s="1"/>
  <c r="D28" i="1" s="1"/>
  <c r="D30" i="1" l="1"/>
</calcChain>
</file>

<file path=xl/sharedStrings.xml><?xml version="1.0" encoding="utf-8"?>
<sst xmlns="http://schemas.openxmlformats.org/spreadsheetml/2006/main" count="105" uniqueCount="74">
  <si>
    <t>tijelo od lijevanog aluminija</t>
  </si>
  <si>
    <t>UKUPNO</t>
  </si>
  <si>
    <t>E.B.N.:</t>
  </si>
  <si>
    <t>PREDMET NABAVE:</t>
  </si>
  <si>
    <t>P.V.N.:</t>
  </si>
  <si>
    <t>JEDINICA MJERE</t>
  </si>
  <si>
    <t>KOLIČINA</t>
  </si>
  <si>
    <t>JEDINIČNA CIJENA</t>
  </si>
  <si>
    <t>UKUPNA CIJENA</t>
  </si>
  <si>
    <t>kom</t>
  </si>
  <si>
    <t>5 (3*4)</t>
  </si>
  <si>
    <t>UKUPNA CIJENA (bez PDV-a) - brojkama</t>
  </si>
  <si>
    <t>UKUPNA CIJENA (bez PDV-a) - slovima</t>
  </si>
  <si>
    <t>IZNOS PDV-a - brojkama</t>
  </si>
  <si>
    <t>IZNOS PDV-a - slovima</t>
  </si>
  <si>
    <t>UKUPNA CIJENA (s PDV-om) - brojkama</t>
  </si>
  <si>
    <t>UKUPNA CIJENA (s PDV-om) - slovima</t>
  </si>
  <si>
    <t>OPIS TRAŽENIH STAVKI</t>
  </si>
  <si>
    <t xml:space="preserve">ROBA </t>
  </si>
  <si>
    <t>Redni broj</t>
  </si>
  <si>
    <t>1.</t>
  </si>
  <si>
    <t>2.</t>
  </si>
  <si>
    <t>9.</t>
  </si>
  <si>
    <t>10.</t>
  </si>
  <si>
    <t>12.</t>
  </si>
  <si>
    <t>13.</t>
  </si>
  <si>
    <t>OPIS TRAŽENE STAVKE</t>
  </si>
  <si>
    <t>DA</t>
  </si>
  <si>
    <t>NE</t>
  </si>
  <si>
    <t>TROŠKOVNIK - TEHNIČKE SPECIFIKACIJE PREDMETA NABAVE</t>
  </si>
  <si>
    <t>POTVRDA TRAŽENIH KARAKTERISTIKA</t>
  </si>
  <si>
    <t>NAPOMENA ILI DODATNE INFORMACIJE</t>
  </si>
  <si>
    <t>KATALOG</t>
  </si>
  <si>
    <t>NAVOD O REFERENTNOM DOKUMENTU</t>
  </si>
  <si>
    <t>BROŠURA</t>
  </si>
  <si>
    <t>IZJAVA DOBAVLJAČA</t>
  </si>
  <si>
    <t>NAVOD O REFERENTNOJ MREŽNOJ STRANICI</t>
  </si>
  <si>
    <t>MATERIJAL ZADOVOLJAVA TRAŽENE KARAKTERISTIKE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</si>
  <si>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</si>
  <si>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</si>
  <si>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</si>
  <si>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</si>
  <si>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</si>
  <si>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</si>
  <si>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11. </t>
  </si>
  <si>
    <t xml:space="preserve">13. </t>
  </si>
  <si>
    <t>PRILOG 2</t>
  </si>
  <si>
    <t>Vrećica plava Vino/kravata</t>
  </si>
  <si>
    <t>Kartice za stol/označivači</t>
  </si>
  <si>
    <t>A4 rokovnik</t>
  </si>
  <si>
    <t>Kalendar trodjelni</t>
  </si>
  <si>
    <t>Kemijska olovka</t>
  </si>
  <si>
    <t>Poklon set solitude II, Kartica</t>
  </si>
  <si>
    <t xml:space="preserve">A4 memorandum </t>
  </si>
  <si>
    <t>Kišobran protokolarni</t>
  </si>
  <si>
    <t xml:space="preserve">Velika plava vrećica </t>
  </si>
  <si>
    <t>Mala plava vrećica</t>
  </si>
  <si>
    <t xml:space="preserve">Velika bijela vrećica </t>
  </si>
  <si>
    <t xml:space="preserve">Mala bijela vrećica </t>
  </si>
  <si>
    <t>Fascikla sa gumicom</t>
  </si>
  <si>
    <t xml:space="preserve">A4 rokovnik </t>
  </si>
  <si>
    <t>Format: A4
Tisak u boji, obostrano
Tisak logotipa  vizualnog identiteta Dubrovačko-neretvanske županije, u dogovoru i uz odobrenje Naručitelja</t>
  </si>
  <si>
    <r>
      <t xml:space="preserve">Širina: 25 cm (dozvoljeno odstupanje +/- 10%)
Visina: 51 cm (dotvoljeno odstupanje +/- 10%)
Tisak u boji 
</t>
    </r>
    <r>
      <rPr>
        <u/>
        <sz val="12"/>
        <rFont val="Calibri"/>
        <family val="2"/>
        <charset val="238"/>
        <scheme val="minor"/>
      </rPr>
      <t>Gornji dio kalendara</t>
    </r>
    <r>
      <rPr>
        <sz val="12"/>
        <rFont val="Calibri"/>
        <family val="2"/>
        <scheme val="minor"/>
      </rPr>
      <t xml:space="preserve"> (reklamni prostor)
Širina: 25 cm (dozvoljeno odstupanje +/- 10%)
Visina: 17 cm (dozvoljeno odstupanje +/- 10%)
Tisak logotipa vizualnog identiteta Dubrovačko-neretvanske županije, u dogovoru i uz odobrenje Naručitelja</t>
    </r>
  </si>
  <si>
    <t>Dužina: 39 cm (dozvoljeno odstupanje +/- 10%)
Visina: 24 cm (dozvoljeno odstupanje +/- 10 %)
Širina/dubina: 9 cm (dozvoljeno odstupanje +/- 10%)
Boja: Plava MATT, obostrano
Tisak logotipa  vizualnog identiteta Dubrovačko-neretvanske županije, u dogovoru i uz odobrenje Naručitelja</t>
  </si>
  <si>
    <t>Širina: 12 cm  (dozvoljeno odstupanje +/- 10%)
Visina: 8 cm  (dozvoljeno odstupanje +/- 10%)
Foliotisak- zlatni
Tisak logotipa vizualnog identiteta Dubrovačko-neretvanske županije, u dogovoru i uz odobrenje Naručitelja</t>
  </si>
  <si>
    <t>Dužina: 39 cm (dozvoljeno odstupanje +/- 10%)
Visina: 24 cm (dozvoljeno odstupanje +/- 10 %)
Širina/dubina: 9 cm (dozvoljeno odstupanje +/- 10%)
Boja: Bijela SJAJ, obostrano
Tisak logotipa  vizualnog identiteta Dubrovačko-neretvanske županije, u dogovoru i uz odobrenje Naručitelja</t>
  </si>
  <si>
    <t>Visina: 42 cm (dozvoljeno odstupanje +/- 10%)
Dužina: 17 cm (dozvoljeno odstupanje +/- 10 %)
Širina/dubina: 6 cm (dozvoljeno odstupanje +/- 10%)
Boja: Bijela SJAJ, obostrano
Tisak logotipa  vizualnog identiteta Dubrovačko-neretvanske županije, u dogovoru i uz odobrenje Naručitelja</t>
  </si>
  <si>
    <t xml:space="preserve">Nabava protokolarnih poklona i potrepština za potrebe protokola Dubrovačko-neretvanske županije </t>
  </si>
  <si>
    <t>NBV-19/2026</t>
  </si>
  <si>
    <t>Automatsko otvaranje/zatvaranje: da
Veličina: Ø  120 (dozvoljeno odstupanje +/- 10%)
Čvrstoća: 12 panela
Tisak logotipa  vizualnog identiteta Dubrovačko-neretvanske županije, u dogovoru i uz odobrenje Naručitelja</t>
  </si>
  <si>
    <t>Specijalni papir
Težina 200 grama (dozvoljeno odstupanje +/- 10%)
foliotisak
Tisak logotipa vizualnog identiteta Dubrovačko-neretvanske županije, u dogovoru i uz odobrenje Naručitelja</t>
  </si>
  <si>
    <t>Čestitka u boji
Tisak logotipa  vizualnog identiteta Dubrovačko-neretvanske županije, u dogovoru i uz odobrenje Naručitelja</t>
  </si>
  <si>
    <t>Fleksibilne korice
Broj listova: 60
Tisak u boji, obostrano
Tisak logotipa vizualnog identiteta Dubrovačko-neretvanske županije, u dogovoru i uz odobrenje Naručitelja</t>
  </si>
  <si>
    <t>Materijal izrade: metal ili aluminij
Tisak u boji
Plastični uložak
Tisak logotipa  vizualnog identiteta Dubrovačko-neretvanske županije, u dogovoru i uz odobrenje Naručitelja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</si>
</sst>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_-* #,##0.00\ [$€-1]_-;\-* #,##0.00\ [$€-1]_-;_-* &quot;-&quot;??\ [$€-1]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  <scheme val="minor"/>
    </font>
    <font>
      <u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18">
    <xf numFmtId="0" fontId="0" fillId="0" borderId="0" xfId="0"/>
    <xf numFmtId="0" fontId="1" fillId="0" borderId="0" xfId="0" applyFont="1"/>
    <xf numFmtId="2" fontId="0" fillId="0" borderId="0" xfId="0" applyNumberFormat="1"/>
    <xf numFmtId="43" fontId="0" fillId="0" borderId="0" xfId="1" applyFont="1"/>
    <xf numFmtId="0" fontId="4" fillId="0" borderId="0" xfId="0" applyFont="1"/>
    <xf numFmtId="0" fontId="3" fillId="0" borderId="0" xfId="0" applyFont="1" applyAlignment="1">
      <alignment vertical="top" wrapText="1"/>
    </xf>
    <xf numFmtId="0" fontId="0" fillId="0" borderId="0" xfId="0" applyAlignment="1">
      <alignment horizontal="left" vertical="top" wrapText="1"/>
    </xf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0" borderId="6" xfId="0" applyFont="1" applyBorder="1"/>
    <xf numFmtId="0" fontId="0" fillId="0" borderId="0" xfId="0" applyAlignment="1">
      <alignment vertical="center"/>
    </xf>
    <xf numFmtId="0" fontId="0" fillId="0" borderId="11" xfId="0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justify" vertical="center"/>
    </xf>
    <xf numFmtId="0" fontId="3" fillId="0" borderId="10" xfId="0" applyFont="1" applyBorder="1"/>
    <xf numFmtId="0" fontId="3" fillId="0" borderId="4" xfId="0" applyFont="1" applyBorder="1"/>
    <xf numFmtId="0" fontId="3" fillId="0" borderId="0" xfId="0" applyFont="1"/>
    <xf numFmtId="0" fontId="9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164" fontId="6" fillId="0" borderId="0" xfId="2" applyNumberFormat="1" applyFont="1" applyAlignment="1">
      <alignment wrapText="1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9" fillId="0" borderId="1" xfId="0" applyFont="1" applyBorder="1"/>
    <xf numFmtId="0" fontId="9" fillId="2" borderId="8" xfId="0" applyFont="1" applyFill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2" fontId="8" fillId="0" borderId="0" xfId="0" applyNumberFormat="1" applyFont="1"/>
    <xf numFmtId="43" fontId="8" fillId="0" borderId="0" xfId="1" applyFont="1" applyBorder="1"/>
    <xf numFmtId="0" fontId="8" fillId="0" borderId="3" xfId="0" applyFont="1" applyBorder="1"/>
    <xf numFmtId="0" fontId="8" fillId="0" borderId="0" xfId="0" applyFont="1" applyAlignment="1">
      <alignment horizontal="left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center" vertical="center"/>
    </xf>
    <xf numFmtId="43" fontId="9" fillId="2" borderId="8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left" vertical="top"/>
    </xf>
    <xf numFmtId="0" fontId="9" fillId="3" borderId="7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10" fillId="2" borderId="8" xfId="0" applyFont="1" applyFill="1" applyBorder="1" applyAlignment="1">
      <alignment horizontal="justify" vertical="center"/>
    </xf>
    <xf numFmtId="0" fontId="9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8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14" xfId="0" applyFont="1" applyFill="1" applyBorder="1" applyAlignment="1">
      <alignment vertical="center" wrapText="1"/>
    </xf>
    <xf numFmtId="0" fontId="0" fillId="0" borderId="15" xfId="0" applyBorder="1"/>
    <xf numFmtId="0" fontId="4" fillId="0" borderId="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3" fontId="9" fillId="0" borderId="5" xfId="1" applyFont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right"/>
    </xf>
    <xf numFmtId="0" fontId="8" fillId="3" borderId="8" xfId="0" applyFont="1" applyFill="1" applyBorder="1" applyAlignment="1">
      <alignment horizontal="right"/>
    </xf>
    <xf numFmtId="0" fontId="8" fillId="3" borderId="9" xfId="0" applyFont="1" applyFill="1" applyBorder="1" applyAlignment="1">
      <alignment horizontal="right"/>
    </xf>
    <xf numFmtId="0" fontId="9" fillId="0" borderId="8" xfId="0" applyFont="1" applyBorder="1" applyAlignment="1">
      <alignment horizontal="right" vertical="center"/>
    </xf>
    <xf numFmtId="43" fontId="9" fillId="0" borderId="8" xfId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2" fontId="8" fillId="0" borderId="1" xfId="1" applyNumberFormat="1" applyFont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3" fontId="6" fillId="2" borderId="1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top" wrapText="1"/>
    </xf>
    <xf numFmtId="43" fontId="9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12" fillId="2" borderId="7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4" borderId="8" xfId="0" applyFont="1" applyFill="1" applyBorder="1" applyAlignment="1">
      <alignment horizontal="center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3" xfId="0" applyFont="1" applyBorder="1" applyAlignment="1">
      <alignment horizontal="left" vertical="top"/>
    </xf>
    <xf numFmtId="0" fontId="4" fillId="4" borderId="8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vertical="center"/>
    </xf>
    <xf numFmtId="0" fontId="9" fillId="3" borderId="8" xfId="0" applyFont="1" applyFill="1" applyBorder="1" applyAlignment="1">
      <alignment vertical="center"/>
    </xf>
    <xf numFmtId="43" fontId="9" fillId="3" borderId="13" xfId="1" applyFont="1" applyFill="1" applyBorder="1" applyAlignment="1">
      <alignment horizontal="right" vertical="center" wrapText="1"/>
    </xf>
    <xf numFmtId="43" fontId="9" fillId="3" borderId="8" xfId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/>
    </xf>
    <xf numFmtId="0" fontId="8" fillId="0" borderId="12" xfId="0" applyFont="1" applyBorder="1" applyAlignment="1">
      <alignment horizontal="left" vertical="center" wrapText="1"/>
    </xf>
    <xf numFmtId="43" fontId="8" fillId="0" borderId="0" xfId="1" applyFont="1" applyBorder="1" applyAlignment="1">
      <alignment horizontal="center" vertical="center" wrapText="1"/>
    </xf>
    <xf numFmtId="164" fontId="4" fillId="0" borderId="1" xfId="2" applyNumberFormat="1" applyFont="1" applyBorder="1" applyAlignment="1">
      <alignment horizontal="left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03"/>
  <sheetViews>
    <sheetView tabSelected="1" view="pageBreakPreview" zoomScale="70" zoomScaleNormal="70" zoomScaleSheetLayoutView="70" workbookViewId="0">
      <selection activeCell="L6" sqref="L6"/>
    </sheetView>
  </sheetViews>
  <sheetFormatPr defaultRowHeight="15" x14ac:dyDescent="0.25"/>
  <cols>
    <col min="2" max="2" width="18.85546875" style="24" customWidth="1"/>
    <col min="3" max="3" width="106.140625" customWidth="1"/>
    <col min="6" max="6" width="14.140625" customWidth="1"/>
    <col min="7" max="7" width="10.5703125" bestFit="1" customWidth="1"/>
    <col min="9" max="9" width="13.140625" customWidth="1"/>
  </cols>
  <sheetData>
    <row r="2" spans="2:10" ht="18.75" x14ac:dyDescent="0.3">
      <c r="B2" s="88" t="s">
        <v>46</v>
      </c>
      <c r="C2" s="89"/>
      <c r="D2" s="80"/>
      <c r="E2" s="80"/>
      <c r="F2" s="80"/>
      <c r="G2" s="80"/>
      <c r="H2" s="80"/>
      <c r="I2" s="80"/>
      <c r="J2" s="80"/>
    </row>
    <row r="3" spans="2:10" ht="7.5" customHeight="1" x14ac:dyDescent="0.25">
      <c r="B3" s="22"/>
      <c r="C3" s="17"/>
    </row>
    <row r="4" spans="2:10" s="16" customFormat="1" ht="27.75" customHeight="1" x14ac:dyDescent="0.25">
      <c r="B4" s="86" t="s">
        <v>29</v>
      </c>
      <c r="C4" s="87"/>
    </row>
    <row r="5" spans="2:10" ht="8.25" customHeight="1" x14ac:dyDescent="0.25">
      <c r="B5" s="23"/>
      <c r="C5" s="15"/>
    </row>
    <row r="6" spans="2:10" ht="36.6" customHeight="1" x14ac:dyDescent="0.25">
      <c r="B6" s="20" t="s">
        <v>3</v>
      </c>
      <c r="C6" s="61" t="s">
        <v>67</v>
      </c>
      <c r="D6" s="9"/>
      <c r="E6" s="9"/>
      <c r="F6" s="9"/>
      <c r="G6" s="9"/>
      <c r="H6" s="9"/>
      <c r="I6" s="9"/>
      <c r="J6" s="9"/>
    </row>
    <row r="7" spans="2:10" ht="20.100000000000001" customHeight="1" x14ac:dyDescent="0.25">
      <c r="B7" s="12" t="s">
        <v>2</v>
      </c>
      <c r="C7" s="13" t="s">
        <v>68</v>
      </c>
      <c r="D7" s="9"/>
      <c r="E7" s="9"/>
      <c r="F7" s="9"/>
      <c r="G7" s="9"/>
      <c r="H7" s="9"/>
      <c r="I7" s="9"/>
      <c r="J7" s="9"/>
    </row>
    <row r="8" spans="2:10" ht="20.100000000000001" customHeight="1" x14ac:dyDescent="0.25">
      <c r="B8" s="12" t="s">
        <v>4</v>
      </c>
      <c r="C8" s="117">
        <v>20000</v>
      </c>
      <c r="D8" s="9"/>
      <c r="E8" s="9"/>
      <c r="F8" s="9"/>
      <c r="G8" s="9"/>
      <c r="H8" s="9"/>
      <c r="I8" s="9"/>
      <c r="J8" s="9"/>
    </row>
    <row r="9" spans="2:10" ht="15.75" x14ac:dyDescent="0.25">
      <c r="B9" s="4"/>
      <c r="C9" s="29"/>
      <c r="D9" s="9"/>
      <c r="E9" s="9"/>
      <c r="F9" s="9"/>
      <c r="G9" s="9"/>
      <c r="H9" s="9"/>
      <c r="I9" s="9"/>
      <c r="J9" s="9"/>
    </row>
    <row r="10" spans="2:10" ht="30.75" customHeight="1" x14ac:dyDescent="0.25">
      <c r="B10" s="95" t="s">
        <v>19</v>
      </c>
      <c r="C10" s="10" t="s">
        <v>18</v>
      </c>
      <c r="D10" s="90" t="s">
        <v>5</v>
      </c>
      <c r="E10" s="90"/>
      <c r="F10" s="11" t="s">
        <v>6</v>
      </c>
      <c r="G10" s="12" t="s">
        <v>7</v>
      </c>
      <c r="H10" s="12"/>
      <c r="I10" s="90" t="s">
        <v>8</v>
      </c>
      <c r="J10" s="90"/>
    </row>
    <row r="11" spans="2:10" ht="16.5" customHeight="1" x14ac:dyDescent="0.25">
      <c r="B11" s="95"/>
      <c r="C11" s="18">
        <v>1</v>
      </c>
      <c r="D11" s="91">
        <v>2</v>
      </c>
      <c r="E11" s="91"/>
      <c r="F11" s="19">
        <v>3</v>
      </c>
      <c r="G11" s="91">
        <v>4</v>
      </c>
      <c r="H11" s="91"/>
      <c r="I11" s="91" t="s">
        <v>10</v>
      </c>
      <c r="J11" s="91"/>
    </row>
    <row r="12" spans="2:10" ht="21.75" customHeight="1" x14ac:dyDescent="0.25">
      <c r="B12" s="25" t="s">
        <v>20</v>
      </c>
      <c r="C12" s="26" t="s">
        <v>55</v>
      </c>
      <c r="D12" s="96" t="s">
        <v>9</v>
      </c>
      <c r="E12" s="96"/>
      <c r="F12" s="27">
        <v>600</v>
      </c>
      <c r="G12" s="72"/>
      <c r="H12" s="72"/>
      <c r="I12" s="72">
        <f>F12*G12</f>
        <v>0</v>
      </c>
      <c r="J12" s="72"/>
    </row>
    <row r="13" spans="2:10" ht="21.75" customHeight="1" x14ac:dyDescent="0.25">
      <c r="B13" s="25" t="s">
        <v>21</v>
      </c>
      <c r="C13" s="26" t="s">
        <v>56</v>
      </c>
      <c r="D13" s="96" t="s">
        <v>9</v>
      </c>
      <c r="E13" s="96"/>
      <c r="F13" s="27">
        <v>300</v>
      </c>
      <c r="G13" s="72"/>
      <c r="H13" s="72"/>
      <c r="I13" s="72">
        <f>F13*G13</f>
        <v>0</v>
      </c>
      <c r="J13" s="72"/>
    </row>
    <row r="14" spans="2:10" ht="21" customHeight="1" x14ac:dyDescent="0.25">
      <c r="B14" s="25" t="s">
        <v>38</v>
      </c>
      <c r="C14" s="26" t="s">
        <v>57</v>
      </c>
      <c r="D14" s="96" t="s">
        <v>9</v>
      </c>
      <c r="E14" s="96"/>
      <c r="F14" s="27">
        <v>200</v>
      </c>
      <c r="G14" s="72"/>
      <c r="H14" s="72"/>
      <c r="I14" s="72">
        <f>F14*G14</f>
        <v>0</v>
      </c>
      <c r="J14" s="72"/>
    </row>
    <row r="15" spans="2:10" ht="21.75" customHeight="1" x14ac:dyDescent="0.25">
      <c r="B15" s="25" t="s">
        <v>39</v>
      </c>
      <c r="C15" s="26" t="s">
        <v>58</v>
      </c>
      <c r="D15" s="96" t="s">
        <v>9</v>
      </c>
      <c r="E15" s="96"/>
      <c r="F15" s="27">
        <v>100</v>
      </c>
      <c r="G15" s="72"/>
      <c r="H15" s="72"/>
      <c r="I15" s="72">
        <f t="shared" ref="I15" si="0">F15*G15</f>
        <v>0</v>
      </c>
      <c r="J15" s="72"/>
    </row>
    <row r="16" spans="2:10" ht="21.75" customHeight="1" x14ac:dyDescent="0.25">
      <c r="B16" s="25" t="s">
        <v>40</v>
      </c>
      <c r="C16" s="26" t="s">
        <v>47</v>
      </c>
      <c r="D16" s="96" t="s">
        <v>9</v>
      </c>
      <c r="E16" s="96"/>
      <c r="F16" s="27">
        <v>200</v>
      </c>
      <c r="G16" s="72"/>
      <c r="H16" s="72"/>
      <c r="I16" s="72">
        <f t="shared" ref="I16" si="1">F16*G16</f>
        <v>0</v>
      </c>
      <c r="J16" s="72"/>
    </row>
    <row r="17" spans="2:10" ht="19.5" customHeight="1" x14ac:dyDescent="0.25">
      <c r="B17" s="25" t="s">
        <v>41</v>
      </c>
      <c r="C17" s="26" t="s">
        <v>48</v>
      </c>
      <c r="D17" s="96" t="s">
        <v>9</v>
      </c>
      <c r="E17" s="96"/>
      <c r="F17" s="27">
        <v>200</v>
      </c>
      <c r="G17" s="72"/>
      <c r="H17" s="72"/>
      <c r="I17" s="72">
        <f t="shared" ref="I17" si="2">F17*G17</f>
        <v>0</v>
      </c>
      <c r="J17" s="72"/>
    </row>
    <row r="18" spans="2:10" ht="21.75" customHeight="1" x14ac:dyDescent="0.25">
      <c r="B18" s="25" t="s">
        <v>42</v>
      </c>
      <c r="C18" s="26" t="s">
        <v>59</v>
      </c>
      <c r="D18" s="96" t="s">
        <v>9</v>
      </c>
      <c r="E18" s="96"/>
      <c r="F18" s="27">
        <v>350</v>
      </c>
      <c r="G18" s="72"/>
      <c r="H18" s="72"/>
      <c r="I18" s="72">
        <f t="shared" ref="I18" si="3">F18*G18</f>
        <v>0</v>
      </c>
      <c r="J18" s="72"/>
    </row>
    <row r="19" spans="2:10" ht="21" customHeight="1" x14ac:dyDescent="0.25">
      <c r="B19" s="25" t="s">
        <v>43</v>
      </c>
      <c r="C19" s="26" t="s">
        <v>49</v>
      </c>
      <c r="D19" s="96" t="s">
        <v>9</v>
      </c>
      <c r="E19" s="96"/>
      <c r="F19" s="27">
        <v>550</v>
      </c>
      <c r="G19" s="72"/>
      <c r="H19" s="72"/>
      <c r="I19" s="72">
        <f t="shared" ref="I19" si="4">F19*G19</f>
        <v>0</v>
      </c>
      <c r="J19" s="72"/>
    </row>
    <row r="20" spans="2:10" ht="23.25" customHeight="1" x14ac:dyDescent="0.25">
      <c r="B20" s="25" t="s">
        <v>22</v>
      </c>
      <c r="C20" s="26" t="s">
        <v>50</v>
      </c>
      <c r="D20" s="96" t="s">
        <v>9</v>
      </c>
      <c r="E20" s="96"/>
      <c r="F20" s="27">
        <v>550</v>
      </c>
      <c r="G20" s="72"/>
      <c r="H20" s="72"/>
      <c r="I20" s="72">
        <f t="shared" ref="I20" si="5">F20*G20</f>
        <v>0</v>
      </c>
      <c r="J20" s="72"/>
    </row>
    <row r="21" spans="2:10" ht="21" customHeight="1" x14ac:dyDescent="0.25">
      <c r="B21" s="25" t="s">
        <v>23</v>
      </c>
      <c r="C21" s="26" t="s">
        <v>51</v>
      </c>
      <c r="D21" s="96" t="s">
        <v>9</v>
      </c>
      <c r="E21" s="96"/>
      <c r="F21" s="27">
        <v>550</v>
      </c>
      <c r="G21" s="72"/>
      <c r="H21" s="72"/>
      <c r="I21" s="72">
        <f t="shared" ref="I21" si="6">F21*G21</f>
        <v>0</v>
      </c>
      <c r="J21" s="72"/>
    </row>
    <row r="22" spans="2:10" ht="21" customHeight="1" x14ac:dyDescent="0.25">
      <c r="B22" s="25" t="s">
        <v>44</v>
      </c>
      <c r="C22" s="26" t="s">
        <v>52</v>
      </c>
      <c r="D22" s="75" t="s">
        <v>9</v>
      </c>
      <c r="E22" s="76"/>
      <c r="F22" s="27">
        <v>100</v>
      </c>
      <c r="G22" s="72"/>
      <c r="H22" s="72"/>
      <c r="I22" s="72">
        <f t="shared" ref="I22" si="7">F22*G22</f>
        <v>0</v>
      </c>
      <c r="J22" s="72"/>
    </row>
    <row r="23" spans="2:10" ht="23.25" customHeight="1" x14ac:dyDescent="0.25">
      <c r="B23" s="25" t="s">
        <v>24</v>
      </c>
      <c r="C23" s="26" t="s">
        <v>53</v>
      </c>
      <c r="D23" s="96" t="s">
        <v>9</v>
      </c>
      <c r="E23" s="96"/>
      <c r="F23" s="27">
        <v>500</v>
      </c>
      <c r="G23" s="72"/>
      <c r="H23" s="72"/>
      <c r="I23" s="72">
        <f t="shared" ref="I23" si="8">F23*G23</f>
        <v>0</v>
      </c>
      <c r="J23" s="72"/>
    </row>
    <row r="24" spans="2:10" ht="23.25" customHeight="1" x14ac:dyDescent="0.25">
      <c r="B24" s="25" t="s">
        <v>45</v>
      </c>
      <c r="C24" s="26" t="s">
        <v>54</v>
      </c>
      <c r="D24" s="75" t="s">
        <v>9</v>
      </c>
      <c r="E24" s="76"/>
      <c r="F24" s="27">
        <v>30</v>
      </c>
      <c r="G24" s="72"/>
      <c r="H24" s="72"/>
      <c r="I24" s="72">
        <f t="shared" ref="I24" si="9">F24*G24</f>
        <v>0</v>
      </c>
      <c r="J24" s="72"/>
    </row>
    <row r="25" spans="2:10" ht="27" customHeight="1" x14ac:dyDescent="0.25">
      <c r="B25" s="32"/>
      <c r="C25" s="81"/>
      <c r="D25" s="82"/>
      <c r="E25" s="82"/>
      <c r="F25" s="83"/>
      <c r="G25" s="84" t="s">
        <v>1</v>
      </c>
      <c r="H25" s="84"/>
      <c r="I25" s="85">
        <f>SUM(I12:J24)</f>
        <v>0</v>
      </c>
      <c r="J25" s="85"/>
    </row>
    <row r="26" spans="2:10" ht="20.25" customHeight="1" x14ac:dyDescent="0.25">
      <c r="B26" s="4"/>
      <c r="C26" s="14" t="s">
        <v>11</v>
      </c>
      <c r="D26" s="77">
        <f>I25</f>
        <v>0</v>
      </c>
      <c r="E26" s="77"/>
      <c r="F26" s="92"/>
      <c r="G26" s="93"/>
      <c r="H26" s="93"/>
      <c r="I26" s="93"/>
      <c r="J26" s="94"/>
    </row>
    <row r="27" spans="2:10" ht="20.45" customHeight="1" x14ac:dyDescent="0.25">
      <c r="B27" s="4"/>
      <c r="C27" s="14" t="s">
        <v>12</v>
      </c>
      <c r="D27" s="78"/>
      <c r="E27" s="78"/>
      <c r="F27" s="78"/>
      <c r="G27" s="78"/>
      <c r="H27" s="78"/>
      <c r="I27" s="78"/>
      <c r="J27" s="78"/>
    </row>
    <row r="28" spans="2:10" ht="20.25" customHeight="1" x14ac:dyDescent="0.25">
      <c r="B28" s="4"/>
      <c r="C28" s="14" t="s">
        <v>13</v>
      </c>
      <c r="D28" s="77">
        <f>D26*0.25</f>
        <v>0</v>
      </c>
      <c r="E28" s="77"/>
      <c r="F28" s="92"/>
      <c r="G28" s="93"/>
      <c r="H28" s="93"/>
      <c r="I28" s="93"/>
      <c r="J28" s="94"/>
    </row>
    <row r="29" spans="2:10" ht="20.100000000000001" customHeight="1" x14ac:dyDescent="0.25">
      <c r="B29" s="4"/>
      <c r="C29" s="14" t="s">
        <v>14</v>
      </c>
      <c r="D29" s="78"/>
      <c r="E29" s="78"/>
      <c r="F29" s="78"/>
      <c r="G29" s="78"/>
      <c r="H29" s="78"/>
      <c r="I29" s="78"/>
      <c r="J29" s="78"/>
    </row>
    <row r="30" spans="2:10" ht="20.100000000000001" customHeight="1" x14ac:dyDescent="0.25">
      <c r="B30" s="4"/>
      <c r="C30" s="14" t="s">
        <v>15</v>
      </c>
      <c r="D30" s="77">
        <f>D26+D28</f>
        <v>0</v>
      </c>
      <c r="E30" s="77"/>
      <c r="F30" s="92"/>
      <c r="G30" s="93"/>
      <c r="H30" s="93"/>
      <c r="I30" s="93"/>
      <c r="J30" s="94"/>
    </row>
    <row r="31" spans="2:10" ht="20.100000000000001" customHeight="1" x14ac:dyDescent="0.25">
      <c r="B31" s="4"/>
      <c r="C31" s="14" t="s">
        <v>16</v>
      </c>
      <c r="D31" s="78"/>
      <c r="E31" s="78"/>
      <c r="F31" s="78"/>
      <c r="G31" s="78"/>
      <c r="H31" s="78"/>
      <c r="I31" s="78"/>
      <c r="J31" s="78"/>
    </row>
    <row r="32" spans="2:10" x14ac:dyDescent="0.25">
      <c r="C32" s="5"/>
      <c r="D32" s="6"/>
      <c r="E32" s="6"/>
      <c r="F32" s="6"/>
      <c r="G32" s="6"/>
      <c r="H32" s="6"/>
      <c r="I32" s="6"/>
      <c r="J32" s="6"/>
    </row>
    <row r="33" spans="1:13" ht="20.100000000000001" customHeight="1" x14ac:dyDescent="0.25">
      <c r="B33" s="98" t="s">
        <v>17</v>
      </c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100"/>
    </row>
    <row r="34" spans="1:13" s="7" customFormat="1" ht="40.5" customHeight="1" x14ac:dyDescent="0.3">
      <c r="B34" s="30" t="s">
        <v>19</v>
      </c>
      <c r="C34" s="31" t="s">
        <v>26</v>
      </c>
      <c r="D34" s="97" t="s">
        <v>37</v>
      </c>
      <c r="E34" s="97"/>
      <c r="F34" s="97"/>
      <c r="G34" s="109" t="s">
        <v>30</v>
      </c>
      <c r="H34" s="109"/>
      <c r="I34" s="109"/>
      <c r="J34" s="109"/>
      <c r="K34" s="105" t="s">
        <v>31</v>
      </c>
      <c r="L34" s="105"/>
      <c r="M34" s="106"/>
    </row>
    <row r="35" spans="1:13" ht="20.100000000000001" customHeight="1" x14ac:dyDescent="0.25">
      <c r="B35" s="28" t="s">
        <v>20</v>
      </c>
      <c r="C35" s="33" t="s">
        <v>55</v>
      </c>
      <c r="D35" s="73"/>
      <c r="E35" s="73"/>
      <c r="F35" s="73"/>
      <c r="G35" s="73"/>
      <c r="H35" s="73"/>
      <c r="I35" s="73"/>
      <c r="J35" s="73"/>
      <c r="K35" s="73"/>
      <c r="L35" s="73"/>
      <c r="M35" s="74"/>
    </row>
    <row r="36" spans="1:13" ht="0.75" customHeight="1" x14ac:dyDescent="0.25">
      <c r="B36" s="34"/>
      <c r="C36" s="35" t="s">
        <v>0</v>
      </c>
      <c r="D36" s="36"/>
      <c r="E36" s="37"/>
      <c r="F36" s="38"/>
      <c r="G36" s="38"/>
      <c r="H36" s="38"/>
      <c r="I36" s="38"/>
      <c r="J36" s="37"/>
      <c r="K36" s="36"/>
      <c r="L36" s="36"/>
      <c r="M36" s="39"/>
    </row>
    <row r="37" spans="1:13" ht="90.75" customHeight="1" x14ac:dyDescent="0.25">
      <c r="A37" s="114"/>
      <c r="B37" s="101"/>
      <c r="C37" s="103" t="s">
        <v>63</v>
      </c>
      <c r="D37" s="102"/>
      <c r="E37" s="102"/>
      <c r="F37" s="102"/>
      <c r="G37" s="79"/>
      <c r="H37" s="79"/>
      <c r="I37" s="79"/>
      <c r="J37" s="79"/>
      <c r="K37" s="107"/>
      <c r="L37" s="107"/>
      <c r="M37" s="108"/>
    </row>
    <row r="38" spans="1:13" ht="2.25" hidden="1" customHeight="1" x14ac:dyDescent="0.25">
      <c r="A38" s="114"/>
      <c r="B38" s="101"/>
      <c r="C38" s="104"/>
      <c r="D38" s="102"/>
      <c r="E38" s="102"/>
      <c r="F38" s="102"/>
      <c r="G38" s="79"/>
      <c r="H38" s="79"/>
      <c r="I38" s="79"/>
      <c r="J38" s="79"/>
      <c r="K38" s="107"/>
      <c r="L38" s="107"/>
      <c r="M38" s="108"/>
    </row>
    <row r="39" spans="1:13" ht="18.75" customHeight="1" x14ac:dyDescent="0.25">
      <c r="A39" s="8"/>
      <c r="B39" s="28" t="s">
        <v>21</v>
      </c>
      <c r="C39" s="41" t="s">
        <v>56</v>
      </c>
      <c r="D39" s="42"/>
      <c r="E39" s="42"/>
      <c r="F39" s="42"/>
      <c r="G39" s="43"/>
      <c r="H39" s="43"/>
      <c r="I39" s="43"/>
      <c r="J39" s="43"/>
      <c r="K39" s="44"/>
      <c r="L39" s="44"/>
      <c r="M39" s="45"/>
    </row>
    <row r="40" spans="1:13" ht="87.75" customHeight="1" x14ac:dyDescent="0.25">
      <c r="A40" s="8"/>
      <c r="B40" s="46"/>
      <c r="C40" s="58" t="s">
        <v>63</v>
      </c>
      <c r="D40" s="110"/>
      <c r="E40" s="111"/>
      <c r="F40" s="111"/>
      <c r="G40" s="112"/>
      <c r="H40" s="113"/>
      <c r="I40" s="113"/>
      <c r="J40" s="113"/>
      <c r="K40" s="47"/>
      <c r="L40" s="48"/>
      <c r="M40" s="49"/>
    </row>
    <row r="41" spans="1:13" ht="20.100000000000001" customHeight="1" x14ac:dyDescent="0.25">
      <c r="B41" s="28" t="s">
        <v>38</v>
      </c>
      <c r="C41" s="33" t="s">
        <v>57</v>
      </c>
      <c r="D41" s="73"/>
      <c r="E41" s="73"/>
      <c r="F41" s="73"/>
      <c r="G41" s="73"/>
      <c r="H41" s="73"/>
      <c r="I41" s="73"/>
      <c r="J41" s="73"/>
      <c r="K41" s="73"/>
      <c r="L41" s="73"/>
      <c r="M41" s="74"/>
    </row>
    <row r="42" spans="1:13" ht="15" customHeight="1" x14ac:dyDescent="0.25">
      <c r="A42" s="114"/>
      <c r="B42" s="101"/>
      <c r="C42" s="115" t="s">
        <v>65</v>
      </c>
      <c r="D42" s="102"/>
      <c r="E42" s="102"/>
      <c r="F42" s="102"/>
      <c r="G42" s="79"/>
      <c r="H42" s="79"/>
      <c r="I42" s="79"/>
      <c r="J42" s="79"/>
      <c r="K42" s="107"/>
      <c r="L42" s="107"/>
      <c r="M42" s="108"/>
    </row>
    <row r="43" spans="1:13" ht="15" customHeight="1" x14ac:dyDescent="0.25">
      <c r="A43" s="114"/>
      <c r="B43" s="101"/>
      <c r="C43" s="103"/>
      <c r="D43" s="102"/>
      <c r="E43" s="102"/>
      <c r="F43" s="102"/>
      <c r="G43" s="79"/>
      <c r="H43" s="79"/>
      <c r="I43" s="79"/>
      <c r="J43" s="79"/>
      <c r="K43" s="107"/>
      <c r="L43" s="107"/>
      <c r="M43" s="108"/>
    </row>
    <row r="44" spans="1:13" ht="65.25" customHeight="1" x14ac:dyDescent="0.25">
      <c r="A44" s="114"/>
      <c r="B44" s="101"/>
      <c r="C44" s="104"/>
      <c r="D44" s="102"/>
      <c r="E44" s="102"/>
      <c r="F44" s="102"/>
      <c r="G44" s="79"/>
      <c r="H44" s="79"/>
      <c r="I44" s="79"/>
      <c r="J44" s="79"/>
      <c r="K44" s="107"/>
      <c r="L44" s="107"/>
      <c r="M44" s="108"/>
    </row>
    <row r="45" spans="1:13" ht="20.100000000000001" customHeight="1" x14ac:dyDescent="0.25">
      <c r="B45" s="28">
        <v>4</v>
      </c>
      <c r="C45" s="33" t="s">
        <v>58</v>
      </c>
      <c r="D45" s="73"/>
      <c r="E45" s="73"/>
      <c r="F45" s="73"/>
      <c r="G45" s="73"/>
      <c r="H45" s="73"/>
      <c r="I45" s="73"/>
      <c r="J45" s="73"/>
      <c r="K45" s="73"/>
      <c r="L45" s="73"/>
      <c r="M45" s="74"/>
    </row>
    <row r="46" spans="1:13" ht="87.75" customHeight="1" x14ac:dyDescent="0.25">
      <c r="B46" s="34"/>
      <c r="C46" s="57" t="s">
        <v>66</v>
      </c>
      <c r="D46" s="102"/>
      <c r="E46" s="102"/>
      <c r="F46" s="102"/>
      <c r="G46" s="79"/>
      <c r="H46" s="79"/>
      <c r="I46" s="79"/>
      <c r="J46" s="79"/>
      <c r="K46" s="107"/>
      <c r="L46" s="107"/>
      <c r="M46" s="108"/>
    </row>
    <row r="47" spans="1:13" ht="20.100000000000001" customHeight="1" x14ac:dyDescent="0.25">
      <c r="B47" s="28">
        <v>5</v>
      </c>
      <c r="C47" s="50" t="s">
        <v>47</v>
      </c>
      <c r="D47" s="73"/>
      <c r="E47" s="73"/>
      <c r="F47" s="73"/>
      <c r="G47" s="73"/>
      <c r="H47" s="73"/>
      <c r="I47" s="73"/>
      <c r="J47" s="73"/>
      <c r="K47" s="73"/>
      <c r="L47" s="73"/>
      <c r="M47" s="74"/>
    </row>
    <row r="48" spans="1:13" ht="87.75" customHeight="1" x14ac:dyDescent="0.25">
      <c r="B48" s="34"/>
      <c r="C48" s="56" t="s">
        <v>63</v>
      </c>
      <c r="D48" s="102"/>
      <c r="E48" s="102"/>
      <c r="F48" s="102"/>
      <c r="G48" s="79"/>
      <c r="H48" s="79"/>
      <c r="I48" s="79"/>
      <c r="J48" s="79"/>
      <c r="K48" s="107"/>
      <c r="L48" s="107"/>
      <c r="M48" s="108"/>
    </row>
    <row r="49" spans="2:16" ht="20.100000000000001" customHeight="1" x14ac:dyDescent="0.25">
      <c r="B49" s="28">
        <v>6</v>
      </c>
      <c r="C49" s="21" t="s">
        <v>48</v>
      </c>
      <c r="D49" s="73"/>
      <c r="E49" s="73"/>
      <c r="F49" s="73"/>
      <c r="G49" s="73"/>
      <c r="H49" s="73"/>
      <c r="I49" s="73"/>
      <c r="J49" s="73"/>
      <c r="K49" s="73"/>
      <c r="L49" s="73"/>
      <c r="M49" s="74"/>
    </row>
    <row r="50" spans="2:16" ht="74.25" customHeight="1" x14ac:dyDescent="0.25">
      <c r="B50" s="34"/>
      <c r="C50" s="40" t="s">
        <v>64</v>
      </c>
      <c r="D50" s="102"/>
      <c r="E50" s="102"/>
      <c r="F50" s="102"/>
      <c r="G50" s="116"/>
      <c r="H50" s="116"/>
      <c r="I50" s="116"/>
      <c r="J50" s="116"/>
      <c r="K50" s="107"/>
      <c r="L50" s="107"/>
      <c r="M50" s="108"/>
    </row>
    <row r="51" spans="2:16" ht="20.100000000000001" customHeight="1" x14ac:dyDescent="0.25">
      <c r="B51" s="28">
        <v>7</v>
      </c>
      <c r="C51" s="21" t="s">
        <v>59</v>
      </c>
      <c r="D51" s="73"/>
      <c r="E51" s="73"/>
      <c r="F51" s="73"/>
      <c r="G51" s="73"/>
      <c r="H51" s="73"/>
      <c r="I51" s="73"/>
      <c r="J51" s="73"/>
      <c r="K51" s="73"/>
      <c r="L51" s="73"/>
      <c r="M51" s="74"/>
    </row>
    <row r="52" spans="2:16" ht="56.25" customHeight="1" x14ac:dyDescent="0.25">
      <c r="B52" s="34"/>
      <c r="C52" s="40" t="s">
        <v>61</v>
      </c>
      <c r="D52" s="102"/>
      <c r="E52" s="102"/>
      <c r="F52" s="102"/>
      <c r="G52" s="79"/>
      <c r="H52" s="79"/>
      <c r="I52" s="79"/>
      <c r="J52" s="79"/>
      <c r="K52" s="107"/>
      <c r="L52" s="107"/>
      <c r="M52" s="108"/>
    </row>
    <row r="53" spans="2:16" ht="20.100000000000001" customHeight="1" x14ac:dyDescent="0.25">
      <c r="B53" s="28">
        <v>8</v>
      </c>
      <c r="C53" s="33" t="s">
        <v>60</v>
      </c>
      <c r="D53" s="73"/>
      <c r="E53" s="73"/>
      <c r="F53" s="73"/>
      <c r="G53" s="73"/>
      <c r="H53" s="73"/>
      <c r="I53" s="73"/>
      <c r="J53" s="73"/>
      <c r="K53" s="73"/>
      <c r="L53" s="73"/>
      <c r="M53" s="74"/>
    </row>
    <row r="54" spans="2:16" ht="70.5" customHeight="1" x14ac:dyDescent="0.25">
      <c r="B54" s="34"/>
      <c r="C54" s="40" t="s">
        <v>72</v>
      </c>
      <c r="D54" s="102"/>
      <c r="E54" s="102"/>
      <c r="F54" s="102"/>
      <c r="G54" s="79"/>
      <c r="H54" s="79"/>
      <c r="I54" s="79"/>
      <c r="J54" s="79"/>
      <c r="K54" s="107"/>
      <c r="L54" s="107"/>
      <c r="M54" s="108"/>
    </row>
    <row r="55" spans="2:16" ht="20.100000000000001" customHeight="1" x14ac:dyDescent="0.25">
      <c r="B55" s="28">
        <v>9</v>
      </c>
      <c r="C55" s="33" t="s">
        <v>50</v>
      </c>
      <c r="D55" s="73"/>
      <c r="E55" s="73"/>
      <c r="F55" s="73"/>
      <c r="G55" s="73"/>
      <c r="H55" s="73"/>
      <c r="I55" s="73"/>
      <c r="J55" s="73"/>
      <c r="K55" s="73"/>
      <c r="L55" s="73"/>
      <c r="M55" s="74"/>
    </row>
    <row r="56" spans="2:16" ht="129" customHeight="1" x14ac:dyDescent="0.25">
      <c r="B56" s="34"/>
      <c r="C56" s="40" t="s">
        <v>62</v>
      </c>
      <c r="D56" s="102"/>
      <c r="E56" s="102"/>
      <c r="F56" s="102"/>
      <c r="G56" s="79"/>
      <c r="H56" s="79"/>
      <c r="I56" s="79"/>
      <c r="J56" s="79"/>
      <c r="K56" s="107"/>
      <c r="L56" s="107"/>
      <c r="M56" s="108"/>
    </row>
    <row r="57" spans="2:16" ht="20.100000000000001" customHeight="1" x14ac:dyDescent="0.25">
      <c r="B57" s="28">
        <v>10</v>
      </c>
      <c r="C57" s="33" t="s">
        <v>51</v>
      </c>
      <c r="D57" s="73"/>
      <c r="E57" s="73"/>
      <c r="F57" s="73"/>
      <c r="G57" s="73"/>
      <c r="H57" s="73"/>
      <c r="I57" s="73"/>
      <c r="J57" s="73"/>
      <c r="K57" s="73"/>
      <c r="L57" s="73"/>
      <c r="M57" s="74"/>
    </row>
    <row r="58" spans="2:16" ht="79.5" customHeight="1" x14ac:dyDescent="0.25">
      <c r="B58" s="34"/>
      <c r="C58" s="40" t="s">
        <v>73</v>
      </c>
      <c r="D58" s="102"/>
      <c r="E58" s="102"/>
      <c r="F58" s="102"/>
      <c r="G58" s="79"/>
      <c r="H58" s="79"/>
      <c r="I58" s="79"/>
      <c r="J58" s="79"/>
      <c r="K58" s="107"/>
      <c r="L58" s="107"/>
      <c r="M58" s="108"/>
    </row>
    <row r="59" spans="2:16" ht="20.100000000000001" customHeight="1" x14ac:dyDescent="0.25">
      <c r="B59" s="28">
        <v>11</v>
      </c>
      <c r="C59" s="33" t="s">
        <v>52</v>
      </c>
      <c r="D59" s="73"/>
      <c r="E59" s="73"/>
      <c r="F59" s="73"/>
      <c r="G59" s="73"/>
      <c r="H59" s="73"/>
      <c r="I59" s="73"/>
      <c r="J59" s="73"/>
      <c r="K59" s="73"/>
      <c r="L59" s="73"/>
      <c r="M59" s="74"/>
    </row>
    <row r="60" spans="2:16" ht="37.5" customHeight="1" x14ac:dyDescent="0.25">
      <c r="B60" s="34"/>
      <c r="C60" s="40" t="s">
        <v>71</v>
      </c>
      <c r="D60" s="102"/>
      <c r="E60" s="102"/>
      <c r="F60" s="102"/>
      <c r="G60" s="79"/>
      <c r="H60" s="79"/>
      <c r="I60" s="79"/>
      <c r="J60" s="79"/>
      <c r="K60" s="107"/>
      <c r="L60" s="107"/>
      <c r="M60" s="108"/>
    </row>
    <row r="61" spans="2:16" ht="20.100000000000001" customHeight="1" x14ac:dyDescent="0.25">
      <c r="B61" s="28" t="s">
        <v>24</v>
      </c>
      <c r="C61" s="33" t="s">
        <v>53</v>
      </c>
      <c r="D61" s="73"/>
      <c r="E61" s="73"/>
      <c r="F61" s="73"/>
      <c r="G61" s="73"/>
      <c r="H61" s="73"/>
      <c r="I61" s="73"/>
      <c r="J61" s="73"/>
      <c r="K61" s="73"/>
      <c r="L61" s="73"/>
      <c r="M61" s="74"/>
    </row>
    <row r="62" spans="2:16" ht="60.75" customHeight="1" x14ac:dyDescent="0.25">
      <c r="B62" s="51"/>
      <c r="C62" s="40" t="s">
        <v>70</v>
      </c>
      <c r="D62" s="68"/>
      <c r="E62" s="68"/>
      <c r="F62" s="68"/>
      <c r="G62" s="69"/>
      <c r="H62" s="69"/>
      <c r="I62" s="69"/>
      <c r="J62" s="69"/>
      <c r="K62" s="70"/>
      <c r="L62" s="70"/>
      <c r="M62" s="71"/>
      <c r="P62" s="60"/>
    </row>
    <row r="63" spans="2:16" ht="20.100000000000001" customHeight="1" x14ac:dyDescent="0.25">
      <c r="B63" s="52" t="s">
        <v>25</v>
      </c>
      <c r="C63" s="53" t="s">
        <v>54</v>
      </c>
      <c r="D63" s="54"/>
      <c r="E63" s="54"/>
      <c r="F63" s="54"/>
      <c r="G63" s="54"/>
      <c r="H63" s="54"/>
      <c r="I63" s="54"/>
      <c r="J63" s="54"/>
      <c r="K63" s="54"/>
      <c r="L63" s="54"/>
      <c r="M63" s="55"/>
    </row>
    <row r="64" spans="2:16" ht="69" customHeight="1" x14ac:dyDescent="0.25">
      <c r="B64" s="46"/>
      <c r="C64" s="59" t="s">
        <v>69</v>
      </c>
      <c r="D64" s="62"/>
      <c r="E64" s="63"/>
      <c r="F64" s="63"/>
      <c r="G64" s="64"/>
      <c r="H64" s="64"/>
      <c r="I64" s="64"/>
      <c r="J64" s="64"/>
      <c r="K64" s="65"/>
      <c r="L64" s="66"/>
      <c r="M64" s="67"/>
    </row>
    <row r="65" spans="3:10" x14ac:dyDescent="0.25">
      <c r="C65" s="1"/>
      <c r="E65" s="2"/>
      <c r="F65" s="3"/>
      <c r="G65" s="3"/>
      <c r="H65" s="3"/>
      <c r="I65" s="2"/>
      <c r="J65" s="2"/>
    </row>
    <row r="66" spans="3:10" x14ac:dyDescent="0.25">
      <c r="C66" s="1"/>
      <c r="E66" s="2"/>
      <c r="F66" s="3"/>
      <c r="G66" s="3"/>
      <c r="H66" s="3"/>
      <c r="I66" s="2"/>
      <c r="J66" s="2"/>
    </row>
    <row r="67" spans="3:10" x14ac:dyDescent="0.25">
      <c r="C67" s="1"/>
      <c r="E67" s="2"/>
      <c r="F67" s="3"/>
      <c r="G67" s="3"/>
      <c r="H67" s="3"/>
      <c r="I67" s="2"/>
      <c r="J67" s="2"/>
    </row>
    <row r="68" spans="3:10" x14ac:dyDescent="0.25">
      <c r="C68" s="1"/>
      <c r="E68" s="2"/>
      <c r="F68" s="3"/>
      <c r="G68" s="3"/>
      <c r="H68" s="3"/>
      <c r="I68" s="2"/>
      <c r="J68" s="2"/>
    </row>
    <row r="69" spans="3:10" x14ac:dyDescent="0.25">
      <c r="C69" s="1"/>
      <c r="E69" s="2"/>
      <c r="F69" s="3"/>
      <c r="G69" s="3"/>
      <c r="H69" s="3"/>
      <c r="I69" s="2"/>
      <c r="J69" s="2"/>
    </row>
    <row r="70" spans="3:10" x14ac:dyDescent="0.25">
      <c r="C70" s="1"/>
      <c r="E70" s="2"/>
      <c r="F70" s="3"/>
      <c r="G70" s="3"/>
      <c r="H70" s="3"/>
      <c r="I70" s="2"/>
      <c r="J70" s="2"/>
    </row>
    <row r="71" spans="3:10" x14ac:dyDescent="0.25">
      <c r="C71" s="1"/>
      <c r="E71" s="2"/>
      <c r="F71" s="3"/>
      <c r="G71" s="3"/>
      <c r="H71" s="3"/>
      <c r="I71" s="2"/>
      <c r="J71" s="2"/>
    </row>
    <row r="72" spans="3:10" x14ac:dyDescent="0.25">
      <c r="C72" s="1"/>
      <c r="E72" s="2"/>
      <c r="F72" s="3"/>
      <c r="G72" s="3"/>
      <c r="H72" s="3"/>
      <c r="I72" s="2"/>
      <c r="J72" s="2"/>
    </row>
    <row r="73" spans="3:10" x14ac:dyDescent="0.25">
      <c r="C73" s="1"/>
      <c r="E73" s="2"/>
      <c r="F73" s="3"/>
      <c r="G73" s="3"/>
      <c r="H73" s="3"/>
      <c r="I73" s="2"/>
      <c r="J73" s="2"/>
    </row>
    <row r="74" spans="3:10" x14ac:dyDescent="0.25">
      <c r="C74" s="1"/>
      <c r="E74" s="2"/>
      <c r="F74" s="3"/>
      <c r="G74" s="3"/>
      <c r="H74" s="3"/>
      <c r="I74" s="2"/>
      <c r="J74" s="2"/>
    </row>
    <row r="75" spans="3:10" x14ac:dyDescent="0.25">
      <c r="C75" s="1"/>
      <c r="E75" s="2"/>
      <c r="F75" s="3"/>
      <c r="G75" s="3"/>
      <c r="H75" s="3"/>
      <c r="I75" s="2"/>
      <c r="J75" s="2"/>
    </row>
    <row r="76" spans="3:10" x14ac:dyDescent="0.25">
      <c r="C76" s="1"/>
      <c r="E76" s="2"/>
      <c r="F76" s="3"/>
      <c r="G76" s="3"/>
      <c r="H76" s="3"/>
      <c r="I76" s="2"/>
      <c r="J76" s="2"/>
    </row>
    <row r="77" spans="3:10" x14ac:dyDescent="0.25">
      <c r="C77" s="1"/>
      <c r="E77" s="2"/>
      <c r="F77" s="3"/>
      <c r="G77" s="3"/>
      <c r="H77" s="3"/>
      <c r="I77" s="2"/>
      <c r="J77" s="2"/>
    </row>
    <row r="78" spans="3:10" x14ac:dyDescent="0.25">
      <c r="C78" s="1"/>
      <c r="E78" s="2"/>
      <c r="F78" s="3"/>
      <c r="G78" s="3"/>
      <c r="H78" s="3"/>
      <c r="I78" s="2"/>
      <c r="J78" s="2"/>
    </row>
    <row r="79" spans="3:10" x14ac:dyDescent="0.25">
      <c r="C79" s="1"/>
      <c r="E79" s="2"/>
      <c r="F79" s="3"/>
      <c r="G79" s="3"/>
      <c r="H79" s="3"/>
      <c r="I79" s="2"/>
      <c r="J79" s="2"/>
    </row>
    <row r="80" spans="3:10" x14ac:dyDescent="0.25">
      <c r="C80" s="1"/>
      <c r="E80" s="2"/>
      <c r="F80" s="3"/>
      <c r="G80" s="3"/>
      <c r="H80" s="3"/>
      <c r="I80" s="2"/>
      <c r="J80" s="2"/>
    </row>
    <row r="81" spans="3:10" x14ac:dyDescent="0.25">
      <c r="C81" s="1"/>
      <c r="E81" s="2"/>
      <c r="F81" s="3"/>
      <c r="G81" s="3"/>
      <c r="H81" s="3"/>
      <c r="I81" s="2"/>
      <c r="J81" s="2"/>
    </row>
    <row r="82" spans="3:10" x14ac:dyDescent="0.25">
      <c r="C82" s="1"/>
      <c r="E82" s="2"/>
      <c r="F82" s="3"/>
      <c r="G82" s="3"/>
      <c r="H82" s="3"/>
      <c r="I82" s="2"/>
      <c r="J82" s="2"/>
    </row>
    <row r="83" spans="3:10" x14ac:dyDescent="0.25">
      <c r="C83" s="1"/>
      <c r="E83" s="2"/>
      <c r="F83" s="3"/>
      <c r="G83" s="3"/>
      <c r="H83" s="3"/>
      <c r="I83" s="2"/>
      <c r="J83" s="2"/>
    </row>
    <row r="84" spans="3:10" x14ac:dyDescent="0.25">
      <c r="C84" s="1"/>
      <c r="E84" s="2"/>
      <c r="F84" s="3"/>
      <c r="G84" s="3"/>
      <c r="H84" s="3"/>
      <c r="I84" s="2"/>
      <c r="J84" s="2"/>
    </row>
    <row r="85" spans="3:10" x14ac:dyDescent="0.25">
      <c r="C85" s="1"/>
      <c r="E85" s="2"/>
      <c r="F85" s="3"/>
      <c r="G85" s="3"/>
      <c r="H85" s="3"/>
      <c r="I85" s="2"/>
      <c r="J85" s="2"/>
    </row>
    <row r="86" spans="3:10" x14ac:dyDescent="0.25">
      <c r="C86" s="1"/>
      <c r="E86" s="2"/>
      <c r="F86" s="3"/>
      <c r="G86" s="3"/>
      <c r="H86" s="3"/>
      <c r="I86" s="2"/>
      <c r="J86" s="2"/>
    </row>
    <row r="87" spans="3:10" x14ac:dyDescent="0.25">
      <c r="C87" s="1"/>
      <c r="E87" s="2"/>
      <c r="F87" s="3"/>
      <c r="G87" s="3"/>
      <c r="H87" s="3"/>
      <c r="I87" s="2"/>
      <c r="J87" s="2"/>
    </row>
    <row r="88" spans="3:10" x14ac:dyDescent="0.25">
      <c r="C88" s="1"/>
      <c r="E88" s="2"/>
      <c r="F88" s="2"/>
      <c r="G88" s="2"/>
      <c r="H88" s="2"/>
      <c r="I88" s="2"/>
      <c r="J88" s="2"/>
    </row>
    <row r="89" spans="3:10" x14ac:dyDescent="0.25">
      <c r="C89" s="1"/>
      <c r="E89" s="2"/>
      <c r="F89" s="2"/>
      <c r="G89" s="2"/>
      <c r="H89" s="2"/>
      <c r="I89" s="2"/>
      <c r="J89" s="2"/>
    </row>
    <row r="90" spans="3:10" x14ac:dyDescent="0.25">
      <c r="E90" s="2"/>
      <c r="F90" s="2"/>
      <c r="G90" s="2"/>
      <c r="H90" s="2"/>
      <c r="I90" s="2"/>
      <c r="J90" s="2"/>
    </row>
    <row r="91" spans="3:10" x14ac:dyDescent="0.25">
      <c r="E91" s="2"/>
      <c r="F91" s="2"/>
      <c r="G91" s="2"/>
      <c r="H91" s="2"/>
      <c r="I91" s="2"/>
      <c r="J91" s="2"/>
    </row>
    <row r="92" spans="3:10" x14ac:dyDescent="0.25">
      <c r="E92" s="2"/>
      <c r="F92" s="2"/>
      <c r="G92" s="2"/>
      <c r="H92" s="2"/>
      <c r="I92" s="2"/>
      <c r="J92" s="2"/>
    </row>
    <row r="93" spans="3:10" x14ac:dyDescent="0.25">
      <c r="E93" s="2"/>
      <c r="F93" s="2"/>
      <c r="G93" s="2"/>
      <c r="H93" s="2"/>
      <c r="I93" s="2"/>
      <c r="J93" s="2"/>
    </row>
    <row r="94" spans="3:10" x14ac:dyDescent="0.25">
      <c r="E94" s="2"/>
      <c r="F94" s="2"/>
      <c r="G94" s="2"/>
      <c r="H94" s="2"/>
      <c r="I94" s="2"/>
      <c r="J94" s="2"/>
    </row>
    <row r="95" spans="3:10" x14ac:dyDescent="0.25">
      <c r="E95" s="2"/>
      <c r="F95" s="2"/>
      <c r="G95" s="2"/>
      <c r="H95" s="2"/>
      <c r="I95" s="2"/>
      <c r="J95" s="2"/>
    </row>
    <row r="96" spans="3:10" x14ac:dyDescent="0.25">
      <c r="E96" s="2"/>
      <c r="F96" s="2"/>
      <c r="G96" s="2"/>
      <c r="H96" s="2"/>
      <c r="I96" s="2"/>
      <c r="J96" s="2"/>
    </row>
    <row r="97" spans="5:10" x14ac:dyDescent="0.25">
      <c r="E97" s="2"/>
      <c r="F97" s="2"/>
      <c r="G97" s="2"/>
      <c r="H97" s="2"/>
      <c r="I97" s="2"/>
      <c r="J97" s="2"/>
    </row>
    <row r="98" spans="5:10" x14ac:dyDescent="0.25">
      <c r="E98" s="2"/>
      <c r="F98" s="2"/>
      <c r="G98" s="2"/>
      <c r="H98" s="2"/>
      <c r="I98" s="2"/>
      <c r="J98" s="2"/>
    </row>
    <row r="99" spans="5:10" x14ac:dyDescent="0.25">
      <c r="E99" s="2"/>
      <c r="F99" s="2"/>
      <c r="G99" s="2"/>
      <c r="H99" s="2"/>
      <c r="I99" s="2"/>
      <c r="J99" s="2"/>
    </row>
    <row r="100" spans="5:10" x14ac:dyDescent="0.25">
      <c r="E100" s="2"/>
      <c r="F100" s="2"/>
      <c r="G100" s="2"/>
      <c r="H100" s="2"/>
      <c r="I100" s="2"/>
      <c r="J100" s="2"/>
    </row>
    <row r="101" spans="5:10" x14ac:dyDescent="0.25">
      <c r="E101" s="2"/>
      <c r="F101" s="2"/>
      <c r="G101" s="2"/>
      <c r="H101" s="2"/>
      <c r="I101" s="2"/>
      <c r="J101" s="2"/>
    </row>
    <row r="102" spans="5:10" x14ac:dyDescent="0.25">
      <c r="E102" s="2"/>
      <c r="F102" s="2"/>
      <c r="G102" s="2"/>
      <c r="H102" s="2"/>
      <c r="I102" s="2"/>
      <c r="J102" s="2"/>
    </row>
    <row r="103" spans="5:10" x14ac:dyDescent="0.25">
      <c r="E103" s="2"/>
      <c r="F103" s="2"/>
      <c r="G103" s="2"/>
      <c r="H103" s="2"/>
      <c r="I103" s="2"/>
      <c r="J103" s="2"/>
    </row>
  </sheetData>
  <mergeCells count="119">
    <mergeCell ref="A37:A38"/>
    <mergeCell ref="C42:C44"/>
    <mergeCell ref="A42:A44"/>
    <mergeCell ref="D57:M57"/>
    <mergeCell ref="D59:M59"/>
    <mergeCell ref="D53:M53"/>
    <mergeCell ref="K58:M58"/>
    <mergeCell ref="K60:M60"/>
    <mergeCell ref="G58:J58"/>
    <mergeCell ref="D41:M41"/>
    <mergeCell ref="D47:M47"/>
    <mergeCell ref="G54:J54"/>
    <mergeCell ref="G52:J52"/>
    <mergeCell ref="G50:J50"/>
    <mergeCell ref="G37:J38"/>
    <mergeCell ref="G42:J44"/>
    <mergeCell ref="D51:M51"/>
    <mergeCell ref="D58:F58"/>
    <mergeCell ref="D60:F60"/>
    <mergeCell ref="D37:F38"/>
    <mergeCell ref="D42:F44"/>
    <mergeCell ref="K48:M48"/>
    <mergeCell ref="K50:M50"/>
    <mergeCell ref="K52:M52"/>
    <mergeCell ref="D40:F40"/>
    <mergeCell ref="G40:J40"/>
    <mergeCell ref="D56:F56"/>
    <mergeCell ref="K54:M54"/>
    <mergeCell ref="K56:M56"/>
    <mergeCell ref="G56:J56"/>
    <mergeCell ref="D55:M55"/>
    <mergeCell ref="D54:F54"/>
    <mergeCell ref="D48:F48"/>
    <mergeCell ref="D50:F50"/>
    <mergeCell ref="D52:F52"/>
    <mergeCell ref="I16:J16"/>
    <mergeCell ref="I17:J17"/>
    <mergeCell ref="D34:F34"/>
    <mergeCell ref="F28:J28"/>
    <mergeCell ref="F30:J30"/>
    <mergeCell ref="B33:M33"/>
    <mergeCell ref="B37:B38"/>
    <mergeCell ref="D46:F46"/>
    <mergeCell ref="G21:H21"/>
    <mergeCell ref="B42:B44"/>
    <mergeCell ref="C37:C38"/>
    <mergeCell ref="K34:M34"/>
    <mergeCell ref="G23:H23"/>
    <mergeCell ref="D23:E23"/>
    <mergeCell ref="D21:E21"/>
    <mergeCell ref="D22:E22"/>
    <mergeCell ref="G22:H22"/>
    <mergeCell ref="I22:J22"/>
    <mergeCell ref="D30:E30"/>
    <mergeCell ref="K37:M38"/>
    <mergeCell ref="K42:M44"/>
    <mergeCell ref="K46:M46"/>
    <mergeCell ref="G34:J34"/>
    <mergeCell ref="D35:M35"/>
    <mergeCell ref="B10:B11"/>
    <mergeCell ref="G12:H12"/>
    <mergeCell ref="G13:H13"/>
    <mergeCell ref="D20:E20"/>
    <mergeCell ref="D12:E12"/>
    <mergeCell ref="D13:E13"/>
    <mergeCell ref="D14:E14"/>
    <mergeCell ref="D15:E15"/>
    <mergeCell ref="D16:E16"/>
    <mergeCell ref="D17:E17"/>
    <mergeCell ref="D19:E19"/>
    <mergeCell ref="D18:E18"/>
    <mergeCell ref="D2:J2"/>
    <mergeCell ref="C25:F25"/>
    <mergeCell ref="G25:H25"/>
    <mergeCell ref="I25:J25"/>
    <mergeCell ref="I12:J12"/>
    <mergeCell ref="I23:J23"/>
    <mergeCell ref="I21:J21"/>
    <mergeCell ref="I20:J20"/>
    <mergeCell ref="I19:J19"/>
    <mergeCell ref="I18:J18"/>
    <mergeCell ref="G18:H18"/>
    <mergeCell ref="G16:H16"/>
    <mergeCell ref="G15:H15"/>
    <mergeCell ref="G14:H14"/>
    <mergeCell ref="G20:H20"/>
    <mergeCell ref="I13:J13"/>
    <mergeCell ref="B4:C4"/>
    <mergeCell ref="B2:C2"/>
    <mergeCell ref="D10:E10"/>
    <mergeCell ref="I10:J10"/>
    <mergeCell ref="D11:E11"/>
    <mergeCell ref="G11:H11"/>
    <mergeCell ref="G19:H19"/>
    <mergeCell ref="I11:J11"/>
    <mergeCell ref="D64:F64"/>
    <mergeCell ref="G64:J64"/>
    <mergeCell ref="K64:M64"/>
    <mergeCell ref="D62:F62"/>
    <mergeCell ref="G62:J62"/>
    <mergeCell ref="K62:M62"/>
    <mergeCell ref="G17:H17"/>
    <mergeCell ref="I14:J14"/>
    <mergeCell ref="D61:M61"/>
    <mergeCell ref="D24:E24"/>
    <mergeCell ref="G24:H24"/>
    <mergeCell ref="I24:J24"/>
    <mergeCell ref="D26:E26"/>
    <mergeCell ref="D27:J27"/>
    <mergeCell ref="D28:E28"/>
    <mergeCell ref="D29:J29"/>
    <mergeCell ref="D45:M45"/>
    <mergeCell ref="D31:J31"/>
    <mergeCell ref="G46:J46"/>
    <mergeCell ref="G48:J48"/>
    <mergeCell ref="D49:M49"/>
    <mergeCell ref="G60:J60"/>
    <mergeCell ref="F26:J26"/>
    <mergeCell ref="I15:J15"/>
  </mergeCells>
  <pageMargins left="0.25" right="0.25" top="0.75" bottom="0.75" header="0.3" footer="0.3"/>
  <pageSetup paperSize="9" scale="37" orientation="landscape" r:id="rId1"/>
  <rowBreaks count="2" manualBreakCount="2">
    <brk id="40" max="16383" man="1"/>
    <brk id="52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A3B0CBA-E78D-4B01-9ACC-F94370E5CFBF}">
          <x14:formula1>
            <xm:f>Sheet2!$C$3:$C$4</xm:f>
          </x14:formula1>
          <xm:sqref>D42:F44 D46:F46 D48:F48 D50:F50 D52:F52 D54:F54 D56:F56 D58:F58 D60:F60 D37:D40 E37:F39 D62 D64:F64</xm:sqref>
        </x14:dataValidation>
        <x14:dataValidation type="list" allowBlank="1" showInputMessage="1" showErrorMessage="1" xr:uid="{4990FFA3-9BDB-4155-8CB0-9A4851EF04EA}">
          <x14:formula1>
            <xm:f>Sheet2!$F$3:$F$7</xm:f>
          </x14:formula1>
          <xm:sqref>G42:J44 G46:J46 G48:J48 G50:J50 G52:J52 G54:J54 G56:J56 G58:J58 G60:J60 G37:G40 H37:J39 G62 G64:J64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F7"/>
  <sheetViews>
    <sheetView workbookViewId="0">
      <selection activeCell="J20" sqref="J20"/>
    </sheetView>
  </sheetViews>
  <sheetFormatPr defaultColWidth="8.7109375" defaultRowHeight="15" x14ac:dyDescent="0.25"/>
  <cols>
    <col min="6" max="6" width="9.85546875" customWidth="1"/>
  </cols>
  <sheetData>
    <row r="3" spans="3:6" x14ac:dyDescent="0.25">
      <c r="C3" s="8" t="s">
        <v>27</v>
      </c>
      <c r="F3" t="s">
        <v>32</v>
      </c>
    </row>
    <row r="4" spans="3:6" x14ac:dyDescent="0.25">
      <c r="C4" s="8" t="s">
        <v>28</v>
      </c>
      <c r="F4" t="s">
        <v>34</v>
      </c>
    </row>
    <row r="5" spans="3:6" x14ac:dyDescent="0.25">
      <c r="F5" t="s">
        <v>35</v>
      </c>
    </row>
    <row r="6" spans="3:6" x14ac:dyDescent="0.25">
      <c r="F6" t="s">
        <v>36</v>
      </c>
    </row>
    <row r="7" spans="3:6" x14ac:dyDescent="0.25">
      <c r="F7" t="s">
        <v>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PM - HANDY (Prilog 2.)</vt:lpstr>
      <vt:lpstr>Sheet2</vt:lpstr>
      <vt:lpstr>Sheet3</vt:lpstr>
    </vt:vector>
  </TitlesOfParts>
  <Company>DNZ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PM - DNZ (Prilog 2. - Troskovnik - Teh.specifikacije predmeta nabave)</dc:title>
  <dc:subject>JN 2026</dc:subject>
  <dc:creator>MAROJE</dc:creator>
  <dc:description>PM - DNZ (Prilog 2. - Troskovnik - Teh.specifikacije predmeta nabave)</dc:description>
  <cp:lastModifiedBy>Maro Hađija</cp:lastModifiedBy>
  <cp:lastPrinted>2022-02-08T08:02:18Z</cp:lastPrinted>
  <dcterms:created xsi:type="dcterms:W3CDTF">2021-03-11T07:09:59Z</dcterms:created>
  <dcterms:modified xsi:type="dcterms:W3CDTF">2026-03-09T11:56:17Z</dcterms:modified>
</cp:coreProperties>
</file>