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OJE\Desktop\"/>
    </mc:Choice>
  </mc:AlternateContent>
  <xr:revisionPtr revIDLastSave="0" documentId="13_ncr:1_{D82B357C-6923-4926-9D0E-7FFF3ECEA2C2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Prilog 1. - Troskovnik" sheetId="6" r:id="rId1"/>
    <sheet name="List1" sheetId="7" state="hidden" r:id="rId2"/>
  </sheets>
  <definedNames>
    <definedName name="Izbornik">List1!$G$6:$G$9</definedName>
    <definedName name="Izbornik1">List1!$C$5:$C$6</definedName>
    <definedName name="proizvids">List1!$C$5:$D$5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C28" i="6"/>
  <c r="C26" i="6"/>
  <c r="I14" i="6" l="1"/>
  <c r="I13" i="6"/>
  <c r="I12" i="6"/>
  <c r="I16" i="6" l="1"/>
  <c r="D17" i="6" s="1"/>
  <c r="D19" i="6" s="1"/>
  <c r="D21" i="6" s="1"/>
</calcChain>
</file>

<file path=xl/sharedStrings.xml><?xml version="1.0" encoding="utf-8"?>
<sst xmlns="http://schemas.openxmlformats.org/spreadsheetml/2006/main" count="46" uniqueCount="44">
  <si>
    <t>Redni broj</t>
  </si>
  <si>
    <t>PRILOG 1</t>
  </si>
  <si>
    <t>TROŠKOVNIK - TEHNIČKE SPECIFIKACIJE PREDMETA NABAVE</t>
  </si>
  <si>
    <t>PREDMET NABAVE:</t>
  </si>
  <si>
    <t>E.B.N.:</t>
  </si>
  <si>
    <t>P.V.N.:</t>
  </si>
  <si>
    <t>JEDINICA MJERE</t>
  </si>
  <si>
    <t>KOLIČINA</t>
  </si>
  <si>
    <t>JEDINIČNA CIJENA</t>
  </si>
  <si>
    <t>UKUPNA CIJENA</t>
  </si>
  <si>
    <t>5 (3*4)</t>
  </si>
  <si>
    <t>1.</t>
  </si>
  <si>
    <t>kom</t>
  </si>
  <si>
    <t>2.</t>
  </si>
  <si>
    <t>3.</t>
  </si>
  <si>
    <t>UKUPNO</t>
  </si>
  <si>
    <t>OPIS TRAŽENIH STAVKI</t>
  </si>
  <si>
    <t>OPIS TRAŽENE STAVKE</t>
  </si>
  <si>
    <t>OPREMA ZADOVOLJAVA TRAŽENE KARAKTERISTIKE</t>
  </si>
  <si>
    <t>POTVRDA TRAŽENIH KARAKTERISTIKA</t>
  </si>
  <si>
    <t>NAPOMENA ILI DODATNE INFORMACIJE</t>
  </si>
  <si>
    <t>DA</t>
  </si>
  <si>
    <t>NE</t>
  </si>
  <si>
    <t>KATALOG</t>
  </si>
  <si>
    <t>IZJAVA DOBAVLJAČA</t>
  </si>
  <si>
    <t>NAVOD O REFERENTNOJ STRANICI</t>
  </si>
  <si>
    <t>NAVOD O REFERENTNOM DOKUMENTU</t>
  </si>
  <si>
    <t>UKUPNA CIJENA (€ bez PDV-a) - brojkama</t>
  </si>
  <si>
    <t>UKUPNA CIJENA (€ bez PDV-a) - slovima</t>
  </si>
  <si>
    <t>IZNOS PDV-a €- brojkama</t>
  </si>
  <si>
    <t>IZNOS PDV-a €- slovima</t>
  </si>
  <si>
    <t>UKUPNA CIJENA (€ s PDV-om) - brojkama</t>
  </si>
  <si>
    <t>UKUPNA CIJENA (€ s PDV-om) - slovima</t>
  </si>
  <si>
    <t>kpl</t>
  </si>
  <si>
    <t>Dobava, doprema i ugradnja kabela i elektro opreme za ugradnju mjerača vodljivosti u NUS crpne stanice</t>
  </si>
  <si>
    <t>ROBA / RAD / USLUGA</t>
  </si>
  <si>
    <t>Dobava, doprema, ugradnja, spajanje i parametriranje uređaja za mjerenje vodljivosti vode rijeke</t>
  </si>
  <si>
    <t xml:space="preserve">Izrada programske aplikacije </t>
  </si>
  <si>
    <t>10.000,00 EUR (€)</t>
  </si>
  <si>
    <t>NBV-45/2025</t>
  </si>
  <si>
    <t>Nabava dodatnog mjerača vodljivosti crpne stanice sustava javnog navodnjavanja Glog</t>
  </si>
  <si>
    <t xml:space="preserve">Dobava, doprema, ugradnja, spajanje i parametriranje uređaja za mjerenje vodljivosti vode rijeke. Uređaj se sastoji od senzora, držača senzora i transmitera. Držač senzora sa senzorom se montiraju na dubinu prelaska vode u usisni bazen, a transmiter se ugrađuje kraj usisnog bazena na pocinčani nosač. Opis mjerača vodljivosti:
Sonda
-konduktivni mjerač vodljivosti za vodu i otpadnu vodu
-mjerenje vodljivosti u svrhu detekcije saliniteta
-mjerni raspon 0.1 ... 20 mS/cm
-mjerenje vodljivosti s dvije elektrode
-mjerna ćelija od nehrđajućeg čelik 1.4571
-radna temperatura medija 0...90 °C
-procesni priključak G ½" (muški)
-integriran temperaturni senzor
-sonda s 10m tvorničkog kabela
-nosač ugradbene duljine 1m
Konverter 
- analitički konverter za mjernje vodljivosti
-kućište od aluminija s IP67 zaštitom
-kalibriran s log statusom
-LCD display s pozadinskim osvijetljem i 4 tipke za parametriranje min 128x64 pixela 
-signalni izlazi 3 x 0/4...20mA (aktivni)
-uvodnice 4 x M20 (poliamid)
- napajanje: 100...230 VAC
</t>
  </si>
  <si>
    <t>Dobava, doprema i ugradnja kabela i elektro opreme za ugradnju mjerača vodljivosti u NUS crpne stanice. Predviđa se ugradnja napojnog kabela PP00 3x2,5mm2 25m, Signalnog kabela LiYCY 7x0,75mm2 25m, zaštitna cijev DWP 32mm 25m, stezaljke u ormaru 12 kom, P/F kabel za spajanje unutar razvodnog ormara 20m, sitni montažno spojni materijal</t>
  </si>
  <si>
    <t xml:space="preserve">Izrada programske aplikacije za algoritam upravljanja crpkama i Elektromotornim zasunom usisnog bazena (PLC) i prikaz mjerenja vodljivosti rijeke Male Neretve (Operatorski panel).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</si>
</sst>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kn-41A]_-;\-* #,##0.00\ [$kn-41A]_-;_-* &quot;-&quot;??\ [$kn-41A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.8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5" xfId="0" applyBorder="1"/>
    <xf numFmtId="0" fontId="7" fillId="0" borderId="6" xfId="0" applyFont="1" applyBorder="1"/>
    <xf numFmtId="0" fontId="7" fillId="0" borderId="7" xfId="0" applyFont="1" applyBorder="1" applyAlignment="1">
      <alignment vertical="center" wrapText="1"/>
    </xf>
    <xf numFmtId="0" fontId="8" fillId="0" borderId="0" xfId="0" applyFont="1"/>
    <xf numFmtId="0" fontId="7" fillId="0" borderId="7" xfId="0" applyFont="1" applyBorder="1" applyAlignment="1">
      <alignment wrapText="1"/>
    </xf>
    <xf numFmtId="164" fontId="7" fillId="0" borderId="7" xfId="0" applyNumberFormat="1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9" fillId="0" borderId="0" xfId="0" applyFont="1"/>
    <xf numFmtId="0" fontId="8" fillId="0" borderId="10" xfId="0" applyFont="1" applyBorder="1" applyAlignment="1">
      <alignment horizontal="center"/>
    </xf>
    <xf numFmtId="0" fontId="1" fillId="0" borderId="0" xfId="0" applyFont="1"/>
    <xf numFmtId="2" fontId="0" fillId="0" borderId="0" xfId="0" applyNumberFormat="1"/>
    <xf numFmtId="43" fontId="0" fillId="0" borderId="0" xfId="1" applyFont="1"/>
    <xf numFmtId="0" fontId="0" fillId="0" borderId="9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justify" vertical="center"/>
    </xf>
    <xf numFmtId="0" fontId="12" fillId="0" borderId="0" xfId="0" applyFont="1" applyAlignment="1">
      <alignment horizontal="justify" vertical="top" wrapText="1"/>
    </xf>
    <xf numFmtId="0" fontId="8" fillId="0" borderId="1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/>
    </xf>
    <xf numFmtId="43" fontId="8" fillId="0" borderId="7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right"/>
    </xf>
    <xf numFmtId="0" fontId="8" fillId="0" borderId="8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43" fontId="7" fillId="0" borderId="11" xfId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 wrapText="1"/>
    </xf>
  </cellXfs>
  <cellStyles count="3">
    <cellStyle name="Normal 2" xfId="2" xr:uid="{74C1EEFB-1490-4AC3-8A3F-BE63E63C1B5D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0"/>
  <sheetViews>
    <sheetView tabSelected="1" topLeftCell="A22" zoomScale="80" zoomScaleNormal="80" workbookViewId="0">
      <selection activeCell="C31" sqref="C31"/>
    </sheetView>
  </sheetViews>
  <sheetFormatPr defaultRowHeight="15" x14ac:dyDescent="0.25"/>
  <cols>
    <col min="2" max="2" width="19.140625" customWidth="1"/>
    <col min="3" max="3" width="109" customWidth="1"/>
    <col min="6" max="6" width="14.140625" customWidth="1"/>
    <col min="7" max="7" width="10.5703125" bestFit="1" customWidth="1"/>
    <col min="9" max="9" width="13.140625" customWidth="1"/>
  </cols>
  <sheetData>
    <row r="2" spans="2:10" ht="21" x14ac:dyDescent="0.35">
      <c r="B2" s="50" t="s">
        <v>1</v>
      </c>
      <c r="C2" s="51"/>
      <c r="D2" s="52"/>
      <c r="E2" s="52"/>
      <c r="F2" s="52"/>
      <c r="G2" s="52"/>
      <c r="H2" s="52"/>
      <c r="I2" s="52"/>
      <c r="J2" s="52"/>
    </row>
    <row r="3" spans="2:10" x14ac:dyDescent="0.25">
      <c r="B3" s="4"/>
      <c r="C3" s="5"/>
    </row>
    <row r="4" spans="2:10" s="6" customFormat="1" ht="20.100000000000001" customHeight="1" x14ac:dyDescent="0.25">
      <c r="B4" s="53" t="s">
        <v>2</v>
      </c>
      <c r="C4" s="54"/>
    </row>
    <row r="5" spans="2:10" ht="15.75" x14ac:dyDescent="0.25">
      <c r="B5" s="7"/>
      <c r="C5" s="8"/>
    </row>
    <row r="6" spans="2:10" ht="22.5" customHeight="1" x14ac:dyDescent="0.25">
      <c r="B6" s="32" t="s">
        <v>3</v>
      </c>
      <c r="C6" s="9" t="s">
        <v>40</v>
      </c>
      <c r="D6" s="10"/>
      <c r="E6" s="10"/>
      <c r="F6" s="10"/>
      <c r="G6" s="10"/>
      <c r="H6" s="10"/>
      <c r="I6" s="10"/>
      <c r="J6" s="10"/>
    </row>
    <row r="7" spans="2:10" ht="22.5" customHeight="1" x14ac:dyDescent="0.25">
      <c r="B7" s="33" t="s">
        <v>4</v>
      </c>
      <c r="C7" s="11" t="s">
        <v>39</v>
      </c>
      <c r="D7" s="10"/>
      <c r="E7" s="10"/>
      <c r="F7" s="10"/>
      <c r="G7" s="10"/>
      <c r="H7" s="10"/>
      <c r="I7" s="10"/>
      <c r="J7" s="10"/>
    </row>
    <row r="8" spans="2:10" ht="24" customHeight="1" x14ac:dyDescent="0.25">
      <c r="B8" s="33" t="s">
        <v>5</v>
      </c>
      <c r="C8" s="12" t="s">
        <v>38</v>
      </c>
      <c r="D8" s="10"/>
      <c r="E8" s="10"/>
      <c r="F8" s="10"/>
      <c r="G8" s="10"/>
      <c r="H8" s="10"/>
      <c r="I8" s="10"/>
      <c r="J8" s="10"/>
    </row>
    <row r="9" spans="2:10" ht="15.75" x14ac:dyDescent="0.25">
      <c r="B9" s="13"/>
      <c r="C9" s="14"/>
      <c r="D9" s="10"/>
      <c r="E9" s="10"/>
      <c r="F9" s="10"/>
      <c r="G9" s="10"/>
      <c r="H9" s="10"/>
      <c r="I9" s="10"/>
      <c r="J9" s="10"/>
    </row>
    <row r="10" spans="2:10" ht="25.5" customHeight="1" x14ac:dyDescent="0.25">
      <c r="B10" s="55" t="s">
        <v>0</v>
      </c>
      <c r="C10" s="43" t="s">
        <v>35</v>
      </c>
      <c r="D10" s="56" t="s">
        <v>6</v>
      </c>
      <c r="E10" s="56"/>
      <c r="F10" s="34" t="s">
        <v>7</v>
      </c>
      <c r="G10" s="33" t="s">
        <v>8</v>
      </c>
      <c r="H10" s="33"/>
      <c r="I10" s="56" t="s">
        <v>9</v>
      </c>
      <c r="J10" s="56"/>
    </row>
    <row r="11" spans="2:10" ht="12" customHeight="1" x14ac:dyDescent="0.25">
      <c r="B11" s="55"/>
      <c r="C11" s="44">
        <v>1</v>
      </c>
      <c r="D11" s="57">
        <v>2</v>
      </c>
      <c r="E11" s="57"/>
      <c r="F11" s="45">
        <v>3</v>
      </c>
      <c r="G11" s="57">
        <v>4</v>
      </c>
      <c r="H11" s="57"/>
      <c r="I11" s="57" t="s">
        <v>10</v>
      </c>
      <c r="J11" s="57"/>
    </row>
    <row r="12" spans="2:10" ht="24.75" customHeight="1" x14ac:dyDescent="0.25">
      <c r="B12" s="29">
        <v>1</v>
      </c>
      <c r="C12" s="30" t="s">
        <v>36</v>
      </c>
      <c r="D12" s="47" t="s">
        <v>33</v>
      </c>
      <c r="E12" s="47"/>
      <c r="F12" s="31">
        <v>1</v>
      </c>
      <c r="G12" s="48"/>
      <c r="H12" s="48"/>
      <c r="I12" s="49">
        <f>F12*G12</f>
        <v>0</v>
      </c>
      <c r="J12" s="49"/>
    </row>
    <row r="13" spans="2:10" ht="23.25" customHeight="1" x14ac:dyDescent="0.25">
      <c r="B13" s="15">
        <v>2</v>
      </c>
      <c r="C13" s="16" t="s">
        <v>34</v>
      </c>
      <c r="D13" s="58" t="s">
        <v>33</v>
      </c>
      <c r="E13" s="58"/>
      <c r="F13" s="17">
        <v>1</v>
      </c>
      <c r="G13" s="48"/>
      <c r="H13" s="48"/>
      <c r="I13" s="48">
        <f t="shared" ref="I13:I14" si="0">F13*G13</f>
        <v>0</v>
      </c>
      <c r="J13" s="48"/>
    </row>
    <row r="14" spans="2:10" ht="25.5" customHeight="1" x14ac:dyDescent="0.25">
      <c r="B14" s="15">
        <v>3</v>
      </c>
      <c r="C14" s="16" t="s">
        <v>37</v>
      </c>
      <c r="D14" s="58" t="s">
        <v>12</v>
      </c>
      <c r="E14" s="58"/>
      <c r="F14" s="17">
        <v>1</v>
      </c>
      <c r="G14" s="48"/>
      <c r="H14" s="48"/>
      <c r="I14" s="48">
        <f t="shared" si="0"/>
        <v>0</v>
      </c>
      <c r="J14" s="48"/>
    </row>
    <row r="15" spans="2:10" ht="6" customHeight="1" x14ac:dyDescent="0.25">
      <c r="B15" s="62"/>
      <c r="C15" s="63"/>
      <c r="D15" s="63"/>
      <c r="E15" s="63"/>
      <c r="F15" s="63"/>
      <c r="G15" s="63"/>
      <c r="H15" s="63"/>
      <c r="I15" s="63"/>
      <c r="J15" s="64"/>
    </row>
    <row r="16" spans="2:10" ht="24.75" customHeight="1" x14ac:dyDescent="0.25">
      <c r="B16" s="18"/>
      <c r="C16" s="65"/>
      <c r="D16" s="66"/>
      <c r="E16" s="66"/>
      <c r="F16" s="67"/>
      <c r="G16" s="68" t="s">
        <v>15</v>
      </c>
      <c r="H16" s="68"/>
      <c r="I16" s="48">
        <f>SUM(I12:J14)</f>
        <v>0</v>
      </c>
      <c r="J16" s="48"/>
    </row>
    <row r="17" spans="1:13" ht="20.100000000000001" customHeight="1" x14ac:dyDescent="0.25">
      <c r="B17" s="13"/>
      <c r="C17" s="35" t="s">
        <v>27</v>
      </c>
      <c r="D17" s="79">
        <f>I16</f>
        <v>0</v>
      </c>
      <c r="E17" s="79"/>
      <c r="F17" s="69"/>
      <c r="G17" s="70"/>
      <c r="H17" s="70"/>
      <c r="I17" s="70"/>
      <c r="J17" s="71"/>
    </row>
    <row r="18" spans="1:13" ht="20.100000000000001" customHeight="1" x14ac:dyDescent="0.25">
      <c r="B18" s="13"/>
      <c r="C18" s="35" t="s">
        <v>28</v>
      </c>
      <c r="D18" s="61"/>
      <c r="E18" s="61"/>
      <c r="F18" s="61"/>
      <c r="G18" s="61"/>
      <c r="H18" s="61"/>
      <c r="I18" s="61"/>
      <c r="J18" s="61"/>
    </row>
    <row r="19" spans="1:13" ht="20.100000000000001" customHeight="1" x14ac:dyDescent="0.25">
      <c r="B19" s="13"/>
      <c r="C19" s="35" t="s">
        <v>29</v>
      </c>
      <c r="D19" s="79">
        <f>D17*0.25</f>
        <v>0</v>
      </c>
      <c r="E19" s="79"/>
      <c r="F19" s="69"/>
      <c r="G19" s="70"/>
      <c r="H19" s="70"/>
      <c r="I19" s="70"/>
      <c r="J19" s="71"/>
    </row>
    <row r="20" spans="1:13" ht="20.100000000000001" customHeight="1" x14ac:dyDescent="0.25">
      <c r="B20" s="10"/>
      <c r="C20" s="35" t="s">
        <v>30</v>
      </c>
      <c r="D20" s="61"/>
      <c r="E20" s="61"/>
      <c r="F20" s="61"/>
      <c r="G20" s="61"/>
      <c r="H20" s="61"/>
      <c r="I20" s="61"/>
      <c r="J20" s="61"/>
    </row>
    <row r="21" spans="1:13" ht="20.100000000000001" customHeight="1" x14ac:dyDescent="0.25">
      <c r="B21" s="10"/>
      <c r="C21" s="35" t="s">
        <v>31</v>
      </c>
      <c r="D21" s="79">
        <f>D17+D19</f>
        <v>0</v>
      </c>
      <c r="E21" s="79"/>
      <c r="F21" s="69"/>
      <c r="G21" s="70"/>
      <c r="H21" s="70"/>
      <c r="I21" s="70"/>
      <c r="J21" s="71"/>
    </row>
    <row r="22" spans="1:13" ht="20.100000000000001" customHeight="1" x14ac:dyDescent="0.25">
      <c r="B22" s="10"/>
      <c r="C22" s="35" t="s">
        <v>32</v>
      </c>
      <c r="D22" s="61"/>
      <c r="E22" s="61"/>
      <c r="F22" s="61"/>
      <c r="G22" s="61"/>
      <c r="H22" s="61"/>
      <c r="I22" s="61"/>
      <c r="J22" s="61"/>
    </row>
    <row r="23" spans="1:13" x14ac:dyDescent="0.25">
      <c r="C23" s="19"/>
      <c r="D23" s="20"/>
      <c r="E23" s="20"/>
      <c r="F23" s="20"/>
      <c r="G23" s="20"/>
      <c r="H23" s="20"/>
      <c r="I23" s="20"/>
      <c r="J23" s="20"/>
    </row>
    <row r="24" spans="1:13" ht="20.100000000000001" customHeight="1" x14ac:dyDescent="0.25">
      <c r="B24" s="72" t="s">
        <v>16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3" s="21" customFormat="1" ht="40.700000000000003" customHeight="1" x14ac:dyDescent="0.3">
      <c r="B25" s="36" t="s">
        <v>0</v>
      </c>
      <c r="C25" s="37" t="s">
        <v>17</v>
      </c>
      <c r="D25" s="75" t="s">
        <v>18</v>
      </c>
      <c r="E25" s="75"/>
      <c r="F25" s="75"/>
      <c r="G25" s="76" t="s">
        <v>19</v>
      </c>
      <c r="H25" s="76"/>
      <c r="I25" s="76"/>
      <c r="J25" s="76"/>
      <c r="K25" s="77" t="s">
        <v>20</v>
      </c>
      <c r="L25" s="77"/>
      <c r="M25" s="78"/>
    </row>
    <row r="26" spans="1:13" ht="19.5" customHeight="1" x14ac:dyDescent="0.25">
      <c r="B26" s="38" t="s">
        <v>11</v>
      </c>
      <c r="C26" s="39" t="str">
        <f>$C$12</f>
        <v>Dobava, doprema, ugradnja, spajanje i parametriranje uređaja za mjerenje vodljivosti vode rijeke</v>
      </c>
      <c r="D26" s="84"/>
      <c r="E26" s="84"/>
      <c r="F26" s="84"/>
      <c r="G26" s="84"/>
      <c r="H26" s="84"/>
      <c r="I26" s="84"/>
      <c r="J26" s="84"/>
      <c r="K26" s="84"/>
      <c r="L26" s="84"/>
      <c r="M26" s="85"/>
    </row>
    <row r="27" spans="1:13" ht="342" customHeight="1" x14ac:dyDescent="0.25">
      <c r="A27" s="26"/>
      <c r="B27" s="27"/>
      <c r="C27" s="28" t="s">
        <v>41</v>
      </c>
      <c r="D27" s="82"/>
      <c r="E27" s="82"/>
      <c r="F27" s="82"/>
      <c r="G27" s="83"/>
      <c r="H27" s="83"/>
      <c r="I27" s="83"/>
      <c r="J27" s="83"/>
      <c r="K27" s="59"/>
      <c r="L27" s="59"/>
      <c r="M27" s="60"/>
    </row>
    <row r="28" spans="1:13" ht="20.100000000000001" customHeight="1" x14ac:dyDescent="0.25">
      <c r="B28" s="38" t="s">
        <v>13</v>
      </c>
      <c r="C28" s="40" t="str">
        <f>$C$13</f>
        <v>Dobava, doprema i ugradnja kabela i elektro opreme za ugradnju mjerača vodljivosti u NUS crpne stanice</v>
      </c>
      <c r="D28" s="84"/>
      <c r="E28" s="84"/>
      <c r="F28" s="84"/>
      <c r="G28" s="84"/>
      <c r="H28" s="84"/>
      <c r="I28" s="84"/>
      <c r="J28" s="84"/>
      <c r="K28" s="84"/>
      <c r="L28" s="84"/>
      <c r="M28" s="85"/>
    </row>
    <row r="29" spans="1:13" ht="65.25" customHeight="1" x14ac:dyDescent="0.25">
      <c r="B29" s="22"/>
      <c r="C29" s="41" t="s">
        <v>42</v>
      </c>
      <c r="D29" s="86"/>
      <c r="E29" s="86"/>
      <c r="F29" s="86"/>
      <c r="G29" s="87"/>
      <c r="H29" s="87"/>
      <c r="I29" s="87"/>
      <c r="J29" s="87"/>
      <c r="K29" s="80"/>
      <c r="L29" s="80"/>
      <c r="M29" s="81"/>
    </row>
    <row r="30" spans="1:13" ht="20.100000000000001" customHeight="1" x14ac:dyDescent="0.25">
      <c r="B30" s="38" t="s">
        <v>14</v>
      </c>
      <c r="C30" s="40" t="str">
        <f>$C$14</f>
        <v xml:space="preserve">Izrada programske aplikacije </v>
      </c>
      <c r="D30" s="84"/>
      <c r="E30" s="84"/>
      <c r="F30" s="84"/>
      <c r="G30" s="84"/>
      <c r="H30" s="84"/>
      <c r="I30" s="84"/>
      <c r="J30" s="84"/>
      <c r="K30" s="84"/>
      <c r="L30" s="84"/>
      <c r="M30" s="85"/>
    </row>
    <row r="31" spans="1:13" ht="33" customHeight="1" x14ac:dyDescent="0.25">
      <c r="B31" s="42"/>
      <c r="C31" s="46" t="s">
        <v>43</v>
      </c>
      <c r="D31" s="88"/>
      <c r="E31" s="88"/>
      <c r="F31" s="88"/>
      <c r="G31" s="89"/>
      <c r="H31" s="89"/>
      <c r="I31" s="89"/>
      <c r="J31" s="89"/>
      <c r="K31" s="80"/>
      <c r="L31" s="80"/>
      <c r="M31" s="81"/>
    </row>
    <row r="32" spans="1:13" x14ac:dyDescent="0.25">
      <c r="C32" s="23"/>
      <c r="E32" s="24"/>
      <c r="F32" s="25"/>
      <c r="G32" s="25"/>
      <c r="H32" s="25"/>
      <c r="I32" s="24"/>
      <c r="J32" s="24"/>
    </row>
    <row r="33" spans="3:10" x14ac:dyDescent="0.25">
      <c r="C33" s="23"/>
      <c r="E33" s="24"/>
      <c r="F33" s="25"/>
      <c r="G33" s="25"/>
      <c r="H33" s="25"/>
      <c r="I33" s="24"/>
      <c r="J33" s="24"/>
    </row>
    <row r="34" spans="3:10" x14ac:dyDescent="0.25">
      <c r="C34" s="2"/>
      <c r="E34" s="24"/>
      <c r="F34" s="25"/>
      <c r="G34" s="25"/>
      <c r="H34" s="25"/>
      <c r="I34" s="24"/>
      <c r="J34" s="24"/>
    </row>
    <row r="35" spans="3:10" x14ac:dyDescent="0.25">
      <c r="C35" s="2"/>
      <c r="E35" s="24"/>
      <c r="F35" s="25"/>
      <c r="G35" s="25"/>
      <c r="H35" s="25"/>
      <c r="I35" s="24"/>
      <c r="J35" s="24"/>
    </row>
    <row r="36" spans="3:10" x14ac:dyDescent="0.25">
      <c r="C36" s="3"/>
      <c r="E36" s="24"/>
      <c r="F36" s="25"/>
      <c r="G36" s="25"/>
      <c r="H36" s="25"/>
      <c r="I36" s="24"/>
      <c r="J36" s="24"/>
    </row>
    <row r="37" spans="3:10" x14ac:dyDescent="0.25">
      <c r="C37" s="3"/>
      <c r="E37" s="24"/>
      <c r="F37" s="25"/>
      <c r="G37" s="25"/>
      <c r="H37" s="25"/>
      <c r="I37" s="24"/>
      <c r="J37" s="24"/>
    </row>
    <row r="38" spans="3:10" x14ac:dyDescent="0.25">
      <c r="C38" s="3"/>
      <c r="E38" s="24"/>
      <c r="F38" s="25"/>
      <c r="G38" s="25"/>
      <c r="H38" s="25"/>
      <c r="I38" s="24"/>
      <c r="J38" s="24"/>
    </row>
    <row r="39" spans="3:10" x14ac:dyDescent="0.25">
      <c r="E39" s="24"/>
      <c r="F39" s="25"/>
      <c r="G39" s="25"/>
      <c r="H39" s="25"/>
      <c r="I39" s="24"/>
      <c r="J39" s="24"/>
    </row>
    <row r="40" spans="3:10" x14ac:dyDescent="0.25">
      <c r="C40" s="2"/>
      <c r="E40" s="24"/>
      <c r="F40" s="25"/>
      <c r="G40" s="25"/>
      <c r="H40" s="25"/>
      <c r="I40" s="24"/>
      <c r="J40" s="24"/>
    </row>
    <row r="41" spans="3:10" x14ac:dyDescent="0.25">
      <c r="C41" s="1"/>
      <c r="E41" s="24"/>
      <c r="F41" s="25"/>
      <c r="G41" s="25"/>
      <c r="H41" s="25"/>
      <c r="I41" s="24"/>
      <c r="J41" s="24"/>
    </row>
    <row r="42" spans="3:10" x14ac:dyDescent="0.25">
      <c r="C42" s="3"/>
      <c r="E42" s="24"/>
      <c r="F42" s="25"/>
      <c r="G42" s="25"/>
      <c r="H42" s="25"/>
      <c r="I42" s="24"/>
      <c r="J42" s="24"/>
    </row>
    <row r="43" spans="3:10" x14ac:dyDescent="0.25">
      <c r="C43" s="23"/>
      <c r="E43" s="24"/>
      <c r="F43" s="25"/>
      <c r="G43" s="25"/>
      <c r="H43" s="25"/>
      <c r="I43" s="24"/>
      <c r="J43" s="24"/>
    </row>
    <row r="44" spans="3:10" x14ac:dyDescent="0.25">
      <c r="C44" s="23"/>
      <c r="E44" s="24"/>
      <c r="F44" s="25"/>
      <c r="G44" s="25"/>
      <c r="H44" s="25"/>
      <c r="I44" s="24"/>
      <c r="J44" s="24"/>
    </row>
    <row r="45" spans="3:10" x14ac:dyDescent="0.25">
      <c r="C45" s="23"/>
      <c r="E45" s="24"/>
      <c r="F45" s="24"/>
      <c r="G45" s="24"/>
      <c r="H45" s="24"/>
      <c r="I45" s="24"/>
      <c r="J45" s="24"/>
    </row>
    <row r="46" spans="3:10" x14ac:dyDescent="0.25">
      <c r="C46" s="23"/>
      <c r="E46" s="24"/>
      <c r="F46" s="24"/>
      <c r="G46" s="24"/>
      <c r="H46" s="24"/>
      <c r="I46" s="24"/>
      <c r="J46" s="24"/>
    </row>
    <row r="47" spans="3:10" x14ac:dyDescent="0.25">
      <c r="E47" s="24"/>
      <c r="F47" s="24"/>
      <c r="G47" s="24"/>
      <c r="H47" s="24"/>
      <c r="I47" s="24"/>
      <c r="J47" s="24"/>
    </row>
    <row r="48" spans="3:10" x14ac:dyDescent="0.25">
      <c r="E48" s="24"/>
      <c r="F48" s="24"/>
      <c r="G48" s="24"/>
      <c r="H48" s="24"/>
      <c r="I48" s="24"/>
      <c r="J48" s="24"/>
    </row>
    <row r="49" spans="5:10" x14ac:dyDescent="0.25">
      <c r="E49" s="24"/>
      <c r="F49" s="24"/>
      <c r="G49" s="24"/>
      <c r="H49" s="24"/>
      <c r="I49" s="24"/>
      <c r="J49" s="24"/>
    </row>
    <row r="50" spans="5:10" x14ac:dyDescent="0.25">
      <c r="E50" s="24"/>
      <c r="F50" s="24"/>
      <c r="G50" s="24"/>
      <c r="H50" s="24"/>
      <c r="I50" s="24"/>
      <c r="J50" s="24"/>
    </row>
    <row r="51" spans="5:10" x14ac:dyDescent="0.25">
      <c r="E51" s="24"/>
      <c r="F51" s="24"/>
      <c r="G51" s="24"/>
      <c r="H51" s="24"/>
      <c r="I51" s="24"/>
      <c r="J51" s="24"/>
    </row>
    <row r="52" spans="5:10" x14ac:dyDescent="0.25">
      <c r="E52" s="24"/>
      <c r="F52" s="24"/>
      <c r="G52" s="24"/>
      <c r="H52" s="24"/>
      <c r="I52" s="24"/>
      <c r="J52" s="24"/>
    </row>
    <row r="53" spans="5:10" x14ac:dyDescent="0.25">
      <c r="E53" s="24"/>
      <c r="F53" s="24"/>
      <c r="G53" s="24"/>
      <c r="H53" s="24"/>
      <c r="I53" s="24"/>
      <c r="J53" s="24"/>
    </row>
    <row r="54" spans="5:10" x14ac:dyDescent="0.25">
      <c r="E54" s="24"/>
      <c r="F54" s="24"/>
      <c r="G54" s="24"/>
      <c r="H54" s="24"/>
      <c r="I54" s="24"/>
      <c r="J54" s="24"/>
    </row>
    <row r="55" spans="5:10" x14ac:dyDescent="0.25">
      <c r="E55" s="24"/>
      <c r="F55" s="24"/>
      <c r="G55" s="24"/>
      <c r="H55" s="24"/>
      <c r="I55" s="24"/>
      <c r="J55" s="24"/>
    </row>
    <row r="56" spans="5:10" x14ac:dyDescent="0.25">
      <c r="E56" s="24"/>
      <c r="F56" s="24"/>
      <c r="G56" s="24"/>
      <c r="H56" s="24"/>
      <c r="I56" s="24"/>
      <c r="J56" s="24"/>
    </row>
    <row r="57" spans="5:10" x14ac:dyDescent="0.25">
      <c r="E57" s="24"/>
      <c r="F57" s="24"/>
      <c r="G57" s="24"/>
      <c r="H57" s="24"/>
      <c r="I57" s="24"/>
      <c r="J57" s="24"/>
    </row>
    <row r="58" spans="5:10" x14ac:dyDescent="0.25">
      <c r="E58" s="24"/>
      <c r="F58" s="24"/>
      <c r="G58" s="24"/>
      <c r="H58" s="24"/>
      <c r="I58" s="24"/>
      <c r="J58" s="24"/>
    </row>
    <row r="59" spans="5:10" x14ac:dyDescent="0.25">
      <c r="E59" s="24"/>
      <c r="F59" s="24"/>
      <c r="G59" s="24"/>
      <c r="H59" s="24"/>
      <c r="I59" s="24"/>
      <c r="J59" s="24"/>
    </row>
    <row r="60" spans="5:10" x14ac:dyDescent="0.25">
      <c r="E60" s="24"/>
      <c r="F60" s="24"/>
      <c r="G60" s="24"/>
      <c r="H60" s="24"/>
      <c r="I60" s="24"/>
      <c r="J60" s="24"/>
    </row>
  </sheetData>
  <dataConsolidate/>
  <mergeCells count="47">
    <mergeCell ref="K31:M31"/>
    <mergeCell ref="D27:F27"/>
    <mergeCell ref="G27:J27"/>
    <mergeCell ref="D19:E19"/>
    <mergeCell ref="F19:J19"/>
    <mergeCell ref="D26:M26"/>
    <mergeCell ref="D21:E21"/>
    <mergeCell ref="D28:M28"/>
    <mergeCell ref="D29:F29"/>
    <mergeCell ref="G29:J29"/>
    <mergeCell ref="K29:M29"/>
    <mergeCell ref="D30:M30"/>
    <mergeCell ref="D31:F31"/>
    <mergeCell ref="G31:J31"/>
    <mergeCell ref="K27:M27"/>
    <mergeCell ref="D20:J20"/>
    <mergeCell ref="B15:J15"/>
    <mergeCell ref="C16:F16"/>
    <mergeCell ref="G16:H16"/>
    <mergeCell ref="I16:J16"/>
    <mergeCell ref="F21:J21"/>
    <mergeCell ref="D22:J22"/>
    <mergeCell ref="B24:M24"/>
    <mergeCell ref="D25:F25"/>
    <mergeCell ref="G25:J25"/>
    <mergeCell ref="K25:M25"/>
    <mergeCell ref="F17:J17"/>
    <mergeCell ref="D18:J18"/>
    <mergeCell ref="D17:E17"/>
    <mergeCell ref="D13:E13"/>
    <mergeCell ref="G13:H13"/>
    <mergeCell ref="I13:J13"/>
    <mergeCell ref="D14:E14"/>
    <mergeCell ref="G14:H14"/>
    <mergeCell ref="I14:J14"/>
    <mergeCell ref="D12:E12"/>
    <mergeCell ref="G12:H12"/>
    <mergeCell ref="I12:J12"/>
    <mergeCell ref="B2:C2"/>
    <mergeCell ref="D2:J2"/>
    <mergeCell ref="B4:C4"/>
    <mergeCell ref="B10:B11"/>
    <mergeCell ref="D10:E10"/>
    <mergeCell ref="I10:J10"/>
    <mergeCell ref="D11:E11"/>
    <mergeCell ref="G11:H11"/>
    <mergeCell ref="I11:J11"/>
  </mergeCells>
  <dataValidations count="2">
    <dataValidation type="list" allowBlank="1" showInputMessage="1" showErrorMessage="1" sqref="D27:F27 D29:F29 D31:F31" xr:uid="{101BC9DD-534E-4E06-97C5-3542BCAFF056}">
      <formula1>Izbornik1</formula1>
    </dataValidation>
    <dataValidation type="list" allowBlank="1" showInputMessage="1" showErrorMessage="1" sqref="G27:J27 G29:J29 G31:J31" xr:uid="{7940E97E-C521-46FF-9D4A-7D7E7CFEF2FD}">
      <formula1>Izbornik</formula1>
    </dataValidation>
  </dataValidations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5BE4-C596-4D6A-962E-70A1FCA6C4B6}">
  <dimension ref="C5:G9"/>
  <sheetViews>
    <sheetView workbookViewId="0">
      <selection activeCell="F10" sqref="F10"/>
    </sheetView>
  </sheetViews>
  <sheetFormatPr defaultRowHeight="15" x14ac:dyDescent="0.25"/>
  <cols>
    <col min="3" max="3" width="5.5703125" customWidth="1"/>
    <col min="7" max="7" width="35.7109375" customWidth="1"/>
  </cols>
  <sheetData>
    <row r="5" spans="3:7" x14ac:dyDescent="0.25">
      <c r="C5" t="s">
        <v>21</v>
      </c>
    </row>
    <row r="6" spans="3:7" x14ac:dyDescent="0.25">
      <c r="C6" t="s">
        <v>22</v>
      </c>
      <c r="G6" t="s">
        <v>23</v>
      </c>
    </row>
    <row r="7" spans="3:7" x14ac:dyDescent="0.25">
      <c r="G7" t="s">
        <v>24</v>
      </c>
    </row>
    <row r="8" spans="3:7" x14ac:dyDescent="0.25">
      <c r="G8" t="s">
        <v>25</v>
      </c>
    </row>
    <row r="9" spans="3:7" x14ac:dyDescent="0.25">
      <c r="G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Prilog 1. - Troskovnik</vt:lpstr>
      <vt:lpstr>List1</vt:lpstr>
      <vt:lpstr>Izbornik</vt:lpstr>
      <vt:lpstr>Izbornik1</vt:lpstr>
      <vt:lpstr>proizvids</vt:lpstr>
    </vt:vector>
  </TitlesOfParts>
  <Manager/>
  <Company>DNZ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- GLOG 2025 (Prilog I. - Troskovnik)</dc:title>
  <dc:subject>JN 2025</dc:subject>
  <dc:creator>Maroje</dc:creator>
  <cp:keywords/>
  <dc:description>CS - GLOG 2025 (Prilog I. - Troskovnik)</dc:description>
  <cp:lastModifiedBy>MAROJE</cp:lastModifiedBy>
  <cp:revision/>
  <cp:lastPrinted>2023-02-23T08:31:01Z</cp:lastPrinted>
  <dcterms:created xsi:type="dcterms:W3CDTF">2021-07-16T12:09:47Z</dcterms:created>
  <dcterms:modified xsi:type="dcterms:W3CDTF">2025-04-11T11:47:31Z</dcterms:modified>
  <cp:category>JN 2025</cp:category>
  <cp:contentStatus/>
</cp:coreProperties>
</file>