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4\JEDNOSTAVNA NABAVA 2024\NBV-79-2024 (PM - Projekt HANDY)\1. Objava Poziva na dostavu ponuda\"/>
    </mc:Choice>
  </mc:AlternateContent>
  <xr:revisionPtr revIDLastSave="0" documentId="13_ncr:1_{06D90583-A0C3-41A1-ACFE-03AB883A4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 - HANDY (Prilog 2.)" sheetId="1" r:id="rId1"/>
    <sheet name="Sheet2" sheetId="2" state="hidden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I25" i="1" l="1"/>
  <c r="I24" i="1" l="1"/>
  <c r="I23" i="1"/>
  <c r="I22" i="1"/>
  <c r="I21" i="1"/>
  <c r="I20" i="1"/>
  <c r="I19" i="1"/>
  <c r="I18" i="1"/>
  <c r="I17" i="1"/>
  <c r="I16" i="1"/>
  <c r="I14" i="1"/>
  <c r="I13" i="1"/>
  <c r="I15" i="1" l="1"/>
  <c r="I12" i="1"/>
  <c r="I26" i="1" l="1"/>
  <c r="D27" i="1" s="1"/>
  <c r="D29" i="1" s="1"/>
  <c r="D31" i="1" l="1"/>
</calcChain>
</file>

<file path=xl/sharedStrings.xml><?xml version="1.0" encoding="utf-8"?>
<sst xmlns="http://schemas.openxmlformats.org/spreadsheetml/2006/main" count="112" uniqueCount="83">
  <si>
    <t>tijelo od lijevanog aluminija</t>
  </si>
  <si>
    <t>UKUPNO</t>
  </si>
  <si>
    <t xml:space="preserve"> </t>
  </si>
  <si>
    <t>E.B.N.:</t>
  </si>
  <si>
    <t>PREDMET NABAVE:</t>
  </si>
  <si>
    <t>P.V.N.:</t>
  </si>
  <si>
    <t>JEDINICA MJERE</t>
  </si>
  <si>
    <t>KOLIČINA</t>
  </si>
  <si>
    <t>JEDINIČNA CIJENA</t>
  </si>
  <si>
    <t>UKUPNA CIJENA</t>
  </si>
  <si>
    <t>kom</t>
  </si>
  <si>
    <t>5 (3*4)</t>
  </si>
  <si>
    <t>UKUPNA CIJENA (bez PDV-a) - brojkama</t>
  </si>
  <si>
    <t>UKUPNA CIJENA (bez PDV-a) - slovima</t>
  </si>
  <si>
    <t>IZNOS PDV-a - brojkama</t>
  </si>
  <si>
    <t>IZNOS PDV-a - slovima</t>
  </si>
  <si>
    <t>UKUPNA CIJENA (s PDV-om) - brojkama</t>
  </si>
  <si>
    <t>UKUPNA CIJENA (s PDV-om) - slovima</t>
  </si>
  <si>
    <t>OPIS TRAŽENIH STAVKI</t>
  </si>
  <si>
    <t xml:space="preserve">ROBA </t>
  </si>
  <si>
    <t>Redni broj</t>
  </si>
  <si>
    <t>1.</t>
  </si>
  <si>
    <t>2.</t>
  </si>
  <si>
    <t>9.</t>
  </si>
  <si>
    <t>10.</t>
  </si>
  <si>
    <t>12.</t>
  </si>
  <si>
    <t>13.</t>
  </si>
  <si>
    <t>OPIS TRAŽENE STAVKE</t>
  </si>
  <si>
    <t>DA</t>
  </si>
  <si>
    <t>NE</t>
  </si>
  <si>
    <t>TROŠKOVNIK - TEHNIČKE SPECIFIKACIJE PREDMETA NABAVE</t>
  </si>
  <si>
    <t>POTVRDA TRAŽENIH KARAKTERISTIKA</t>
  </si>
  <si>
    <t>NAPOMENA ILI DODATNE INFORMACIJE</t>
  </si>
  <si>
    <t>KATALOG</t>
  </si>
  <si>
    <t>NAVOD O REFERENTNOM DOKUMENTU</t>
  </si>
  <si>
    <t>BROŠURA</t>
  </si>
  <si>
    <t>IZJAVA DOBAVLJAČA</t>
  </si>
  <si>
    <t>NAVOD O REFERENTNOJ MREŽNOJ STRANICI</t>
  </si>
  <si>
    <t>Samostojeći roll up</t>
  </si>
  <si>
    <t>15.</t>
  </si>
  <si>
    <t>MATERIJAL ZADOVOLJAVA TRAŽENE KARAKTERISTIKE</t>
  </si>
  <si>
    <t>Kišobran sklopivi</t>
  </si>
  <si>
    <t>Plakat</t>
  </si>
  <si>
    <t>paušal</t>
  </si>
  <si>
    <t>Dizjan i grafička priprema materijala</t>
  </si>
  <si>
    <t>Konferencijska mapa</t>
  </si>
  <si>
    <t>Metalna boca</t>
  </si>
  <si>
    <t xml:space="preserve">3. </t>
  </si>
  <si>
    <t>Poklon set kemijske olovke i rolera</t>
  </si>
  <si>
    <t xml:space="preserve">Poklon set kemijske olovke i rolera  </t>
  </si>
  <si>
    <t xml:space="preserve">4. </t>
  </si>
  <si>
    <t>Bilježnica A5 formata s kemijskom olovkom</t>
  </si>
  <si>
    <t xml:space="preserve">5. </t>
  </si>
  <si>
    <t>Ruksak</t>
  </si>
  <si>
    <t xml:space="preserve">6. </t>
  </si>
  <si>
    <t>Kabel sa sustavom za punjenje mobilnih uređaja</t>
  </si>
  <si>
    <t xml:space="preserve">7. </t>
  </si>
  <si>
    <t>Privjesak za ključeve s USB kabelom za punjenje mobilnih uređaja</t>
  </si>
  <si>
    <t xml:space="preserve">8. </t>
  </si>
  <si>
    <t xml:space="preserve">Držač za mobilne uređaje </t>
  </si>
  <si>
    <t>Solarni punjač za pametne telefone</t>
  </si>
  <si>
    <t xml:space="preserve">11. </t>
  </si>
  <si>
    <t>Mapa za dokumente</t>
  </si>
  <si>
    <t xml:space="preserve">13. </t>
  </si>
  <si>
    <t xml:space="preserve">14. </t>
  </si>
  <si>
    <t>Grafička priprema i dizajn</t>
  </si>
  <si>
    <t>Sukladno zahtjevu i odobrenju Naručitelja</t>
  </si>
  <si>
    <t>Stalak i mehanizam
Prijenosna torba
Grafičku pripremu dostavlja Naručitelj</t>
  </si>
  <si>
    <t>Materijal izrade: 190 T pongee / metal, staklena vlakna
Automatsko otvaranje/zatvaranje: da
Štap i okvir: metalni
Boja: crna
Konstrukcija: omogućuje okretanje okvira naopako uslijed jakog vjetra
Dodatno: vodootporna pongee torbica za pohranu
Ručka: gumena, zaobljena
Širina: 980.00 mm (dozvoljeno odstupanje +/- 10%)
Visina: 590.00 mm (dozvoljeno odstupanje +/- 10 %)
Duljina: 980.00 mm (dozvoljeno odstupanje +/- 10%)
Tisak logotipa projekta i/ili vizualnog identiteta Dubrovačko-neretvanske županije, u dogovoru i uz odobrenje Naručitelja</t>
  </si>
  <si>
    <t>Materijal izrade: drvo, karton, guma, EVA
Blok za pisanje: da, minimalno 40 listova
Ravnalo: da, minimalno 15 cm
Kemijska olovka: da, plava tinta
Dodatne olovke: da
Šiljilo: da
Gumica: da
Unutarnji džep praktičan za dodatne papire: da
Širina: 152.00 mm (dozvoljeno odstupanje +/- 10%)
Visina: 26.00 mm (dozvoljeno odstupanje +/- 10%)
Duljina: 210.00 mm (dozovoljeno odstupanje +/- 10%)
Tisak logotipa projekta i/ili vizualnog identiteta Dubrovačko-neretvanske županije, u dogovoru i uz odobrenje Naručitelja</t>
  </si>
  <si>
    <t>Materijal izrade: aluminij 
Boja: crna
Boja tinte: plava
Kemijska olovka: ø10.00 x 140.00 mm (dozvoljeno odstupanje +/- 10%)
Roler: ø10.00 x 142.00 mm (dozvoljeno odstupanje +/- 10%)
Isporuka u poklon kutiji izrađenoj sukladno FSC ili jednakovrijednom certifikacijskom sustavu: 
150.00 x 45.00 x 20.00 mm (dozvoljeno odstupanje +/- 10%)
Tisak logotipa projekta i/ili vizualnog identiteta Dubrovačko-neretvanske županije, u dogovoru i uz odobrenje Naručitelja</t>
  </si>
  <si>
    <t>Materijal izrade: reciklirani ABS, reciklirani TPE
Certifikat: RCS (Recycled Claim Standard) ili jednakovrijedan 
Konektori (minimalno): USB C in, USB A in, type C out, IOS out, micro USB out
Dizajn: Uvlačivi kabel s više konektora
Širina: 50.00 mm  (dozvoljeno odstupanje +/- 10%)
Visina: 20.00 mm  (dozvoljeno odstupanje +/- 10%)
Duljina: 50.00 mm  (dozvoljeno odstupanje +/- 10%)
Neto težina: 35.00 g  (dozvoljeno odstupanje +/- 10%)
Tisak logotipa projekta i/ili vizualnog identiteta Dubrovačko-neretvanske županije, u dogovoru i uz odobrenje Naručitelja</t>
  </si>
  <si>
    <t>Materijal: pšenična slama / plastika / bambus
Priključci (minimalno): Mikro USB, USB-C, Lightning
Ulazi (minimalno): USB, USB-C
Širina: 40.00 mm (dozvoljeno odstupanje +/- 10%)
Visina: 215.00 mm (dozvoljeno odstupanje +/- 10%)
Duljina: 12.00 mm (dozvoljeno odstupanje +/- 10%)
Tisak logotipa projekta i/ili vizualnog identiteta Dubrovačko-neretvanske županije, u dogovoru i uz odobrenje Naručitelja</t>
  </si>
  <si>
    <t>Materijal izrade: nehrđajući čelik
Kapacitet (minimalno): 790.00 ml
Boja: crna
Visina: 257.00 mm (dozvoljeno odstupanje +/- 10%)
Promjer: 74.00 mm (dozvoljeno odstupanje +/- 10%)
Neto težina: 220.00 g (dozvoljeno odstupanje +/- 10%)
Tisak logotipa projekta i/ili vizualnog identiteta Dubrovačko-neretvanske županije, u dogovoru i uz odobrenje Naručitelja</t>
  </si>
  <si>
    <t>Materijal izrade: aluminij
Boja: crna
Kapacitet: minimalno 8000 mAh
Izlazna struja (minimalno): DC5V/1A i DC5V/2A
Indikatorsko svjetlo: da
Uključen USB kabel s mikro USB utikačem
Širina: 150.00 mm (dozvoljeno odstupanje +/- 10%)
Visina: 10.00 mm (dozvoljeno odstupanje +/- 10%)
Duljina: 75.00 mm (dozvoljeno odstupanje +/- 10%)
Neto težina: 220.00 g (dozvoljeno odstupanje +/- 10%)
Tisak logotipa projekta i/ili vizualnog identiteta Dubrovačko-neretvanske županije, u dogovoru i uz odobrenje Naručitelja</t>
  </si>
  <si>
    <t>Materijal: reciklirani papir minimalne gramaže 475 g/m2
Širina: 250.00 mm (dozvoljeno odstupanje +/- 10%)
Visina: 340.00 mm (dozvoljeno odstupanje +/- 10%)
Duljina: 31.00 mm (dozvoljeno odstupanje +/- 10%)
Neto težina: 149.00 g (dozvoljeno odstupanje +/- 10%)
Dvostrani tisak (na unutarnjoj strani mape se tiskaju informnacije o projektu)
Tisak logotipa projekta i/ili vizualnog identiteta Dubrovačko-neretvanske županije, u dogovoru i uz odobrenje Naručitelja</t>
  </si>
  <si>
    <t>Dimenzije B2
Plakat se dostavlja zatvoren u zasebnoj kartonskoj tubi
Grafičku pripremu dostavlja Naručitelj</t>
  </si>
  <si>
    <t>Materijal izrade: plastika
Boja: crna
Širina: 80.00 mm (dozvoljeno odstupanje +/- 10%)
Visina: 28.00 mm (dozvoljeno odstupanje +/- 10%)
Duljina: 80.00 mm (dozvoljeno odstupanje +/- 10%)
Neto težina: 16.00 g (dozvoljeno odstupanje +/- 10%)
Tisak logotipa projekta i/ili vizualnog identiteta Dubrovačko-neretvanske županije, u dogovoru i uz odobrenje Naručitelja</t>
  </si>
  <si>
    <t>Nabava različitih promotivnih materijala – EU projekt HANDY (Interreg Italy-Croatia 2021-2027)</t>
  </si>
  <si>
    <t>Materijal izrade: reciklirani polietilen tereftalat
Boja: crna
Podstavljeni pretinac za prijenosna računala: Da, do maksimalno 15,6 inča
Vanjski džep: Da, s patentnim zatvaračem za bitne stvari
Širina: 130.00 mm  (dozvoljeno odstupanje +/- 10%)
Visina: 440.00 mm  (dozvoljeno odstupanje +/- 10%)
Duljina: 310.00 mm  (dozvoljeno odstupanje +/- 10%)
Tisak logotipa projekta i/ili vizualnog identiteta Dubrovačko-neretvanske županije, u dogovoru i uz odobrenje Naručitelja</t>
  </si>
  <si>
    <t>Materijal izrade: papir
Omot: tvrdi poliuretan
Boja: crna
Broj stranica: minimalno 144 stranice (72 lista) s crtom
Elastični remen: Da
Vrpca za oznake: Da 
Integrirani držač za kemijske olovke: Da
Kemijska olovka: Metalna kemijska olovka s gumbom
Boja tinte: Plava
Širina: 145.00 mm (dozvoljeno odstupanje +/- 10%)
Visina: 12.00 mm (dozvoljeno odstupanje +/- 10%)
Duljina: 210.00 mm (dozvoljeno odstupanje +/- 10%)
Tisak logotipa projekta i/ili vizualnog identiteta Dubrovačko-neretvanske županije, u dogovoru i uz odobrenje Naručitelja</t>
  </si>
  <si>
    <t>PRILOG 2</t>
  </si>
  <si>
    <t>NBV-79/2024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</si>
</sst>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2" fontId="0" fillId="0" borderId="0" xfId="0" applyNumberFormat="1"/>
    <xf numFmtId="43" fontId="0" fillId="0" borderId="0" xfId="1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0" borderId="6" xfId="0" applyFont="1" applyBorder="1"/>
    <xf numFmtId="0" fontId="0" fillId="0" borderId="0" xfId="0" applyAlignment="1">
      <alignment vertical="center"/>
    </xf>
    <xf numFmtId="0" fontId="0" fillId="0" borderId="11" xfId="0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justify" vertical="center"/>
    </xf>
    <xf numFmtId="0" fontId="3" fillId="0" borderId="10" xfId="0" applyFont="1" applyBorder="1"/>
    <xf numFmtId="0" fontId="3" fillId="0" borderId="4" xfId="0" applyFont="1" applyBorder="1"/>
    <xf numFmtId="0" fontId="3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6" fillId="0" borderId="0" xfId="2" applyNumberFormat="1" applyFont="1" applyAlignment="1">
      <alignment wrapText="1"/>
    </xf>
    <xf numFmtId="164" fontId="4" fillId="0" borderId="1" xfId="2" applyNumberFormat="1" applyFont="1" applyBorder="1" applyAlignment="1">
      <alignment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9" fillId="0" borderId="1" xfId="0" applyFont="1" applyBorder="1"/>
    <xf numFmtId="0" fontId="9" fillId="2" borderId="8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2" fontId="8" fillId="0" borderId="0" xfId="0" applyNumberFormat="1" applyFont="1"/>
    <xf numFmtId="43" fontId="8" fillId="0" borderId="0" xfId="1" applyFont="1" applyBorder="1"/>
    <xf numFmtId="0" fontId="8" fillId="0" borderId="3" xfId="0" applyFont="1" applyBorder="1"/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justify" vertical="center"/>
    </xf>
    <xf numFmtId="0" fontId="9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15" xfId="0" applyBorder="1"/>
    <xf numFmtId="0" fontId="4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9" fillId="0" borderId="8" xfId="0" applyFont="1" applyBorder="1" applyAlignment="1">
      <alignment horizontal="right" vertical="center"/>
    </xf>
    <xf numFmtId="43" fontId="9" fillId="0" borderId="8" xfId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" xfId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43" fontId="9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9" fillId="3" borderId="13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43" fontId="9" fillId="3" borderId="13" xfId="1" applyFont="1" applyFill="1" applyBorder="1" applyAlignment="1">
      <alignment horizontal="right" vertical="center" wrapText="1"/>
    </xf>
    <xf numFmtId="43" fontId="9" fillId="3" borderId="8" xfId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8" fillId="0" borderId="12" xfId="0" applyFont="1" applyBorder="1" applyAlignment="1">
      <alignment horizontal="left" vertical="center" wrapText="1"/>
    </xf>
    <xf numFmtId="43" fontId="8" fillId="0" borderId="0" xfId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06"/>
  <sheetViews>
    <sheetView tabSelected="1" view="pageBreakPreview" zoomScale="70" zoomScaleNormal="70" zoomScaleSheetLayoutView="70" workbookViewId="0">
      <selection activeCell="K6" sqref="K6"/>
    </sheetView>
  </sheetViews>
  <sheetFormatPr defaultRowHeight="15" x14ac:dyDescent="0.25"/>
  <cols>
    <col min="2" max="2" width="18.85546875" style="24" customWidth="1"/>
    <col min="3" max="3" width="106.140625" customWidth="1"/>
    <col min="6" max="6" width="14.140625" customWidth="1"/>
    <col min="7" max="7" width="10.5703125" bestFit="1" customWidth="1"/>
    <col min="9" max="9" width="13.140625" customWidth="1"/>
  </cols>
  <sheetData>
    <row r="2" spans="2:10" ht="18.75" x14ac:dyDescent="0.3">
      <c r="B2" s="119" t="s">
        <v>81</v>
      </c>
      <c r="C2" s="120"/>
      <c r="D2" s="87"/>
      <c r="E2" s="87"/>
      <c r="F2" s="87"/>
      <c r="G2" s="87"/>
      <c r="H2" s="87"/>
      <c r="I2" s="87"/>
      <c r="J2" s="87"/>
    </row>
    <row r="3" spans="2:10" ht="7.5" customHeight="1" x14ac:dyDescent="0.25">
      <c r="B3" s="22"/>
      <c r="C3" s="17"/>
    </row>
    <row r="4" spans="2:10" s="16" customFormat="1" ht="27.75" customHeight="1" x14ac:dyDescent="0.25">
      <c r="B4" s="121" t="s">
        <v>30</v>
      </c>
      <c r="C4" s="122"/>
    </row>
    <row r="5" spans="2:10" ht="8.25" customHeight="1" x14ac:dyDescent="0.25">
      <c r="B5" s="23"/>
      <c r="C5" s="15"/>
    </row>
    <row r="6" spans="2:10" ht="36.6" customHeight="1" x14ac:dyDescent="0.25">
      <c r="B6" s="20" t="s">
        <v>4</v>
      </c>
      <c r="C6" s="65" t="s">
        <v>78</v>
      </c>
      <c r="D6" s="9"/>
      <c r="E6" s="9"/>
      <c r="F6" s="9"/>
      <c r="G6" s="9"/>
      <c r="H6" s="9"/>
      <c r="I6" s="9"/>
      <c r="J6" s="9"/>
    </row>
    <row r="7" spans="2:10" ht="20.100000000000001" customHeight="1" x14ac:dyDescent="0.25">
      <c r="B7" s="12" t="s">
        <v>3</v>
      </c>
      <c r="C7" s="13" t="s">
        <v>82</v>
      </c>
      <c r="D7" s="9"/>
      <c r="E7" s="9"/>
      <c r="F7" s="9"/>
      <c r="G7" s="9"/>
      <c r="H7" s="9"/>
      <c r="I7" s="9"/>
      <c r="J7" s="9"/>
    </row>
    <row r="8" spans="2:10" ht="20.100000000000001" customHeight="1" x14ac:dyDescent="0.25">
      <c r="B8" s="12" t="s">
        <v>5</v>
      </c>
      <c r="C8" s="30">
        <v>18400</v>
      </c>
      <c r="D8" s="9"/>
      <c r="E8" s="9"/>
      <c r="F8" s="9"/>
      <c r="G8" s="9"/>
      <c r="H8" s="9"/>
      <c r="I8" s="9"/>
      <c r="J8" s="9"/>
    </row>
    <row r="9" spans="2:10" ht="15.75" x14ac:dyDescent="0.25">
      <c r="B9" s="4"/>
      <c r="C9" s="29"/>
      <c r="D9" s="9"/>
      <c r="E9" s="9"/>
      <c r="F9" s="9"/>
      <c r="G9" s="9"/>
      <c r="H9" s="9"/>
      <c r="I9" s="9"/>
      <c r="J9" s="9"/>
    </row>
    <row r="10" spans="2:10" ht="30.75" customHeight="1" x14ac:dyDescent="0.25">
      <c r="B10" s="98" t="s">
        <v>20</v>
      </c>
      <c r="C10" s="10" t="s">
        <v>19</v>
      </c>
      <c r="D10" s="92" t="s">
        <v>6</v>
      </c>
      <c r="E10" s="92"/>
      <c r="F10" s="11" t="s">
        <v>7</v>
      </c>
      <c r="G10" s="12" t="s">
        <v>8</v>
      </c>
      <c r="H10" s="12"/>
      <c r="I10" s="92" t="s">
        <v>9</v>
      </c>
      <c r="J10" s="92"/>
    </row>
    <row r="11" spans="2:10" ht="16.5" customHeight="1" x14ac:dyDescent="0.25">
      <c r="B11" s="98"/>
      <c r="C11" s="18">
        <v>1</v>
      </c>
      <c r="D11" s="93">
        <v>2</v>
      </c>
      <c r="E11" s="93"/>
      <c r="F11" s="19">
        <v>3</v>
      </c>
      <c r="G11" s="93">
        <v>4</v>
      </c>
      <c r="H11" s="93"/>
      <c r="I11" s="93" t="s">
        <v>11</v>
      </c>
      <c r="J11" s="93"/>
    </row>
    <row r="12" spans="2:10" ht="21.75" customHeight="1" x14ac:dyDescent="0.25">
      <c r="B12" s="25" t="s">
        <v>21</v>
      </c>
      <c r="C12" s="26" t="s">
        <v>41</v>
      </c>
      <c r="D12" s="94" t="s">
        <v>10</v>
      </c>
      <c r="E12" s="94"/>
      <c r="F12" s="27">
        <v>150</v>
      </c>
      <c r="G12" s="76">
        <v>0</v>
      </c>
      <c r="H12" s="76"/>
      <c r="I12" s="76">
        <f>F12*G12</f>
        <v>0</v>
      </c>
      <c r="J12" s="76"/>
    </row>
    <row r="13" spans="2:10" ht="21.75" customHeight="1" x14ac:dyDescent="0.25">
      <c r="B13" s="25" t="s">
        <v>22</v>
      </c>
      <c r="C13" s="26" t="s">
        <v>45</v>
      </c>
      <c r="D13" s="94" t="s">
        <v>10</v>
      </c>
      <c r="E13" s="94"/>
      <c r="F13" s="27">
        <v>200</v>
      </c>
      <c r="G13" s="76">
        <v>0</v>
      </c>
      <c r="H13" s="76"/>
      <c r="I13" s="76">
        <f>F13*G13</f>
        <v>0</v>
      </c>
      <c r="J13" s="76"/>
    </row>
    <row r="14" spans="2:10" ht="21" customHeight="1" x14ac:dyDescent="0.25">
      <c r="B14" s="25" t="s">
        <v>47</v>
      </c>
      <c r="C14" s="26" t="s">
        <v>48</v>
      </c>
      <c r="D14" s="94" t="s">
        <v>10</v>
      </c>
      <c r="E14" s="94"/>
      <c r="F14" s="27">
        <v>200</v>
      </c>
      <c r="G14" s="76">
        <v>0</v>
      </c>
      <c r="H14" s="76"/>
      <c r="I14" s="76">
        <f>F14*G14</f>
        <v>0</v>
      </c>
      <c r="J14" s="76"/>
    </row>
    <row r="15" spans="2:10" ht="21.75" customHeight="1" x14ac:dyDescent="0.25">
      <c r="B15" s="25" t="s">
        <v>50</v>
      </c>
      <c r="C15" s="26" t="s">
        <v>51</v>
      </c>
      <c r="D15" s="94" t="s">
        <v>10</v>
      </c>
      <c r="E15" s="94"/>
      <c r="F15" s="27">
        <v>200</v>
      </c>
      <c r="G15" s="76">
        <v>0</v>
      </c>
      <c r="H15" s="76"/>
      <c r="I15" s="76">
        <f t="shared" ref="I15" si="0">F15*G15</f>
        <v>0</v>
      </c>
      <c r="J15" s="76"/>
    </row>
    <row r="16" spans="2:10" ht="21.75" customHeight="1" x14ac:dyDescent="0.25">
      <c r="B16" s="25" t="s">
        <v>52</v>
      </c>
      <c r="C16" s="26" t="s">
        <v>53</v>
      </c>
      <c r="D16" s="94" t="s">
        <v>10</v>
      </c>
      <c r="E16" s="94"/>
      <c r="F16" s="27">
        <v>200</v>
      </c>
      <c r="G16" s="76">
        <v>0</v>
      </c>
      <c r="H16" s="76"/>
      <c r="I16" s="76">
        <f t="shared" ref="I16" si="1">F16*G16</f>
        <v>0</v>
      </c>
      <c r="J16" s="76"/>
    </row>
    <row r="17" spans="2:10" ht="19.5" customHeight="1" x14ac:dyDescent="0.25">
      <c r="B17" s="25" t="s">
        <v>54</v>
      </c>
      <c r="C17" s="26" t="s">
        <v>55</v>
      </c>
      <c r="D17" s="94" t="s">
        <v>10</v>
      </c>
      <c r="E17" s="94"/>
      <c r="F17" s="27">
        <v>200</v>
      </c>
      <c r="G17" s="76">
        <v>0</v>
      </c>
      <c r="H17" s="76"/>
      <c r="I17" s="76">
        <f t="shared" ref="I17" si="2">F17*G17</f>
        <v>0</v>
      </c>
      <c r="J17" s="76"/>
    </row>
    <row r="18" spans="2:10" ht="21.75" customHeight="1" x14ac:dyDescent="0.25">
      <c r="B18" s="25" t="s">
        <v>56</v>
      </c>
      <c r="C18" s="26" t="s">
        <v>57</v>
      </c>
      <c r="D18" s="94" t="s">
        <v>10</v>
      </c>
      <c r="E18" s="94"/>
      <c r="F18" s="27">
        <v>200</v>
      </c>
      <c r="G18" s="76">
        <v>0</v>
      </c>
      <c r="H18" s="76"/>
      <c r="I18" s="76">
        <f t="shared" ref="I18" si="3">F18*G18</f>
        <v>0</v>
      </c>
      <c r="J18" s="76"/>
    </row>
    <row r="19" spans="2:10" ht="21" customHeight="1" x14ac:dyDescent="0.25">
      <c r="B19" s="25" t="s">
        <v>58</v>
      </c>
      <c r="C19" s="26" t="s">
        <v>59</v>
      </c>
      <c r="D19" s="94" t="s">
        <v>10</v>
      </c>
      <c r="E19" s="94"/>
      <c r="F19" s="27">
        <v>200</v>
      </c>
      <c r="G19" s="76">
        <v>0</v>
      </c>
      <c r="H19" s="76"/>
      <c r="I19" s="76">
        <f t="shared" ref="I19" si="4">F19*G19</f>
        <v>0</v>
      </c>
      <c r="J19" s="76"/>
    </row>
    <row r="20" spans="2:10" ht="23.25" customHeight="1" x14ac:dyDescent="0.25">
      <c r="B20" s="25" t="s">
        <v>23</v>
      </c>
      <c r="C20" s="26" t="s">
        <v>46</v>
      </c>
      <c r="D20" s="94" t="s">
        <v>10</v>
      </c>
      <c r="E20" s="94"/>
      <c r="F20" s="27">
        <v>200</v>
      </c>
      <c r="G20" s="76">
        <v>0</v>
      </c>
      <c r="H20" s="76"/>
      <c r="I20" s="76">
        <f t="shared" ref="I20" si="5">F20*G20</f>
        <v>0</v>
      </c>
      <c r="J20" s="76"/>
    </row>
    <row r="21" spans="2:10" ht="21" customHeight="1" x14ac:dyDescent="0.25">
      <c r="B21" s="25" t="s">
        <v>24</v>
      </c>
      <c r="C21" s="26" t="s">
        <v>60</v>
      </c>
      <c r="D21" s="94" t="s">
        <v>10</v>
      </c>
      <c r="E21" s="94"/>
      <c r="F21" s="27">
        <v>250</v>
      </c>
      <c r="G21" s="76">
        <v>0</v>
      </c>
      <c r="H21" s="76"/>
      <c r="I21" s="76">
        <f t="shared" ref="I21" si="6">F21*G21</f>
        <v>0</v>
      </c>
      <c r="J21" s="76"/>
    </row>
    <row r="22" spans="2:10" ht="21" customHeight="1" x14ac:dyDescent="0.25">
      <c r="B22" s="25" t="s">
        <v>61</v>
      </c>
      <c r="C22" s="26" t="s">
        <v>62</v>
      </c>
      <c r="D22" s="82" t="s">
        <v>10</v>
      </c>
      <c r="E22" s="83"/>
      <c r="F22" s="27">
        <v>150</v>
      </c>
      <c r="G22" s="76">
        <v>0</v>
      </c>
      <c r="H22" s="76"/>
      <c r="I22" s="76">
        <f t="shared" ref="I22" si="7">F22*G22</f>
        <v>0</v>
      </c>
      <c r="J22" s="76"/>
    </row>
    <row r="23" spans="2:10" ht="23.25" customHeight="1" x14ac:dyDescent="0.25">
      <c r="B23" s="25" t="s">
        <v>25</v>
      </c>
      <c r="C23" s="26" t="s">
        <v>42</v>
      </c>
      <c r="D23" s="94" t="s">
        <v>10</v>
      </c>
      <c r="E23" s="94"/>
      <c r="F23" s="27">
        <v>4</v>
      </c>
      <c r="G23" s="76">
        <v>0</v>
      </c>
      <c r="H23" s="76"/>
      <c r="I23" s="76">
        <f t="shared" ref="I23" si="8">F23*G23</f>
        <v>0</v>
      </c>
      <c r="J23" s="76"/>
    </row>
    <row r="24" spans="2:10" ht="23.25" customHeight="1" x14ac:dyDescent="0.25">
      <c r="B24" s="25" t="s">
        <v>63</v>
      </c>
      <c r="C24" s="26" t="s">
        <v>38</v>
      </c>
      <c r="D24" s="82" t="s">
        <v>10</v>
      </c>
      <c r="E24" s="83"/>
      <c r="F24" s="27">
        <v>2</v>
      </c>
      <c r="G24" s="76">
        <v>0</v>
      </c>
      <c r="H24" s="76"/>
      <c r="I24" s="76">
        <f t="shared" ref="I24" si="9">F24*G24</f>
        <v>0</v>
      </c>
      <c r="J24" s="76"/>
    </row>
    <row r="25" spans="2:10" ht="23.25" customHeight="1" x14ac:dyDescent="0.25">
      <c r="B25" s="25" t="s">
        <v>64</v>
      </c>
      <c r="C25" s="26" t="s">
        <v>65</v>
      </c>
      <c r="D25" s="94" t="s">
        <v>43</v>
      </c>
      <c r="E25" s="94"/>
      <c r="F25" s="27">
        <v>1</v>
      </c>
      <c r="G25" s="76">
        <v>0</v>
      </c>
      <c r="H25" s="76"/>
      <c r="I25" s="76">
        <f t="shared" ref="I25" si="10">F25*G25</f>
        <v>0</v>
      </c>
      <c r="J25" s="76"/>
    </row>
    <row r="26" spans="2:10" ht="27" customHeight="1" x14ac:dyDescent="0.25">
      <c r="B26" s="33"/>
      <c r="C26" s="88"/>
      <c r="D26" s="89"/>
      <c r="E26" s="89"/>
      <c r="F26" s="90"/>
      <c r="G26" s="91" t="s">
        <v>1</v>
      </c>
      <c r="H26" s="91"/>
      <c r="I26" s="76">
        <f>SUM(I12:J25)</f>
        <v>0</v>
      </c>
      <c r="J26" s="76"/>
    </row>
    <row r="27" spans="2:10" ht="20.25" customHeight="1" x14ac:dyDescent="0.25">
      <c r="B27" s="4"/>
      <c r="C27" s="14" t="s">
        <v>12</v>
      </c>
      <c r="D27" s="84">
        <f>I26</f>
        <v>0</v>
      </c>
      <c r="E27" s="84"/>
      <c r="F27" s="95"/>
      <c r="G27" s="96"/>
      <c r="H27" s="96"/>
      <c r="I27" s="96"/>
      <c r="J27" s="97"/>
    </row>
    <row r="28" spans="2:10" ht="20.45" customHeight="1" x14ac:dyDescent="0.25">
      <c r="B28" s="4"/>
      <c r="C28" s="14" t="s">
        <v>13</v>
      </c>
      <c r="D28" s="85"/>
      <c r="E28" s="85"/>
      <c r="F28" s="85"/>
      <c r="G28" s="85"/>
      <c r="H28" s="85"/>
      <c r="I28" s="85"/>
      <c r="J28" s="85"/>
    </row>
    <row r="29" spans="2:10" ht="20.25" customHeight="1" x14ac:dyDescent="0.25">
      <c r="B29" s="4"/>
      <c r="C29" s="14" t="s">
        <v>14</v>
      </c>
      <c r="D29" s="84">
        <f>D27*0.25</f>
        <v>0</v>
      </c>
      <c r="E29" s="84"/>
      <c r="F29" s="95"/>
      <c r="G29" s="96"/>
      <c r="H29" s="96"/>
      <c r="I29" s="96"/>
      <c r="J29" s="97"/>
    </row>
    <row r="30" spans="2:10" ht="20.100000000000001" customHeight="1" x14ac:dyDescent="0.25">
      <c r="B30" s="4"/>
      <c r="C30" s="14" t="s">
        <v>15</v>
      </c>
      <c r="D30" s="85"/>
      <c r="E30" s="85"/>
      <c r="F30" s="85"/>
      <c r="G30" s="85"/>
      <c r="H30" s="85"/>
      <c r="I30" s="85"/>
      <c r="J30" s="85"/>
    </row>
    <row r="31" spans="2:10" ht="20.100000000000001" customHeight="1" x14ac:dyDescent="0.25">
      <c r="B31" s="4"/>
      <c r="C31" s="14" t="s">
        <v>16</v>
      </c>
      <c r="D31" s="84">
        <f>D27+D29</f>
        <v>0</v>
      </c>
      <c r="E31" s="84"/>
      <c r="F31" s="95"/>
      <c r="G31" s="96"/>
      <c r="H31" s="96"/>
      <c r="I31" s="96"/>
      <c r="J31" s="97"/>
    </row>
    <row r="32" spans="2:10" ht="20.100000000000001" customHeight="1" x14ac:dyDescent="0.25">
      <c r="B32" s="4"/>
      <c r="C32" s="14" t="s">
        <v>17</v>
      </c>
      <c r="D32" s="85"/>
      <c r="E32" s="85"/>
      <c r="F32" s="85"/>
      <c r="G32" s="85"/>
      <c r="H32" s="85"/>
      <c r="I32" s="85"/>
      <c r="J32" s="85"/>
    </row>
    <row r="33" spans="1:13" x14ac:dyDescent="0.25">
      <c r="C33" s="5"/>
      <c r="D33" s="6"/>
      <c r="E33" s="6"/>
      <c r="F33" s="6"/>
      <c r="G33" s="6"/>
      <c r="H33" s="6"/>
      <c r="I33" s="6"/>
      <c r="J33" s="6"/>
    </row>
    <row r="34" spans="1:13" ht="20.100000000000001" customHeight="1" x14ac:dyDescent="0.25">
      <c r="B34" s="100" t="s">
        <v>18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2"/>
    </row>
    <row r="35" spans="1:13" s="7" customFormat="1" ht="40.5" customHeight="1" x14ac:dyDescent="0.3">
      <c r="B35" s="31" t="s">
        <v>20</v>
      </c>
      <c r="C35" s="32" t="s">
        <v>27</v>
      </c>
      <c r="D35" s="99" t="s">
        <v>40</v>
      </c>
      <c r="E35" s="99"/>
      <c r="F35" s="99"/>
      <c r="G35" s="118" t="s">
        <v>31</v>
      </c>
      <c r="H35" s="118"/>
      <c r="I35" s="118"/>
      <c r="J35" s="118"/>
      <c r="K35" s="107" t="s">
        <v>32</v>
      </c>
      <c r="L35" s="107"/>
      <c r="M35" s="108"/>
    </row>
    <row r="36" spans="1:13" ht="20.100000000000001" customHeight="1" x14ac:dyDescent="0.25">
      <c r="B36" s="28" t="s">
        <v>21</v>
      </c>
      <c r="C36" s="34" t="s">
        <v>41</v>
      </c>
      <c r="D36" s="80"/>
      <c r="E36" s="80"/>
      <c r="F36" s="80"/>
      <c r="G36" s="80"/>
      <c r="H36" s="80"/>
      <c r="I36" s="80"/>
      <c r="J36" s="80"/>
      <c r="K36" s="80"/>
      <c r="L36" s="80"/>
      <c r="M36" s="81"/>
    </row>
    <row r="37" spans="1:13" ht="0.75" customHeight="1" x14ac:dyDescent="0.25">
      <c r="B37" s="35"/>
      <c r="C37" s="36" t="s">
        <v>0</v>
      </c>
      <c r="D37" s="37"/>
      <c r="E37" s="38"/>
      <c r="F37" s="39"/>
      <c r="G37" s="39"/>
      <c r="H37" s="39"/>
      <c r="I37" s="39"/>
      <c r="J37" s="38"/>
      <c r="K37" s="37"/>
      <c r="L37" s="37"/>
      <c r="M37" s="40"/>
    </row>
    <row r="38" spans="1:13" ht="117.6" customHeight="1" x14ac:dyDescent="0.25">
      <c r="A38" s="115"/>
      <c r="B38" s="103"/>
      <c r="C38" s="105" t="s">
        <v>68</v>
      </c>
      <c r="D38" s="104"/>
      <c r="E38" s="104"/>
      <c r="F38" s="104"/>
      <c r="G38" s="86"/>
      <c r="H38" s="86"/>
      <c r="I38" s="86"/>
      <c r="J38" s="86"/>
      <c r="K38" s="109"/>
      <c r="L38" s="109"/>
      <c r="M38" s="110"/>
    </row>
    <row r="39" spans="1:13" ht="87" customHeight="1" x14ac:dyDescent="0.25">
      <c r="A39" s="115"/>
      <c r="B39" s="103"/>
      <c r="C39" s="106"/>
      <c r="D39" s="104"/>
      <c r="E39" s="104"/>
      <c r="F39" s="104"/>
      <c r="G39" s="86"/>
      <c r="H39" s="86"/>
      <c r="I39" s="86"/>
      <c r="J39" s="86"/>
      <c r="K39" s="109"/>
      <c r="L39" s="109"/>
      <c r="M39" s="110"/>
    </row>
    <row r="40" spans="1:13" ht="18.75" customHeight="1" x14ac:dyDescent="0.25">
      <c r="A40" s="8"/>
      <c r="B40" s="28" t="s">
        <v>22</v>
      </c>
      <c r="C40" s="43" t="s">
        <v>45</v>
      </c>
      <c r="D40" s="44"/>
      <c r="E40" s="44"/>
      <c r="F40" s="44"/>
      <c r="G40" s="45"/>
      <c r="H40" s="45"/>
      <c r="I40" s="45"/>
      <c r="J40" s="45"/>
      <c r="K40" s="46"/>
      <c r="L40" s="46"/>
      <c r="M40" s="47"/>
    </row>
    <row r="41" spans="1:13" ht="214.5" customHeight="1" x14ac:dyDescent="0.25">
      <c r="A41" s="8"/>
      <c r="B41" s="48"/>
      <c r="C41" s="62" t="s">
        <v>69</v>
      </c>
      <c r="D41" s="111"/>
      <c r="E41" s="112"/>
      <c r="F41" s="112"/>
      <c r="G41" s="113"/>
      <c r="H41" s="114"/>
      <c r="I41" s="114"/>
      <c r="J41" s="114"/>
      <c r="K41" s="49"/>
      <c r="L41" s="50"/>
      <c r="M41" s="51"/>
    </row>
    <row r="42" spans="1:13" ht="20.100000000000001" customHeight="1" x14ac:dyDescent="0.25">
      <c r="B42" s="28" t="s">
        <v>47</v>
      </c>
      <c r="C42" s="34" t="s">
        <v>49</v>
      </c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1:13" ht="15" customHeight="1" x14ac:dyDescent="0.25">
      <c r="A43" s="115"/>
      <c r="B43" s="103"/>
      <c r="C43" s="116" t="s">
        <v>70</v>
      </c>
      <c r="D43" s="104"/>
      <c r="E43" s="104"/>
      <c r="F43" s="104"/>
      <c r="G43" s="86"/>
      <c r="H43" s="86"/>
      <c r="I43" s="86"/>
      <c r="J43" s="86"/>
      <c r="K43" s="109"/>
      <c r="L43" s="109"/>
      <c r="M43" s="110"/>
    </row>
    <row r="44" spans="1:13" ht="15" customHeight="1" x14ac:dyDescent="0.25">
      <c r="A44" s="115"/>
      <c r="B44" s="103"/>
      <c r="C44" s="105"/>
      <c r="D44" s="104"/>
      <c r="E44" s="104"/>
      <c r="F44" s="104"/>
      <c r="G44" s="86"/>
      <c r="H44" s="86"/>
      <c r="I44" s="86"/>
      <c r="J44" s="86"/>
      <c r="K44" s="109"/>
      <c r="L44" s="109"/>
      <c r="M44" s="110"/>
    </row>
    <row r="45" spans="1:13" ht="123.75" customHeight="1" x14ac:dyDescent="0.25">
      <c r="A45" s="115"/>
      <c r="B45" s="103"/>
      <c r="C45" s="106"/>
      <c r="D45" s="104"/>
      <c r="E45" s="104"/>
      <c r="F45" s="104"/>
      <c r="G45" s="86"/>
      <c r="H45" s="86"/>
      <c r="I45" s="86"/>
      <c r="J45" s="86"/>
      <c r="K45" s="109"/>
      <c r="L45" s="109"/>
      <c r="M45" s="110"/>
    </row>
    <row r="46" spans="1:13" ht="20.100000000000001" customHeight="1" x14ac:dyDescent="0.25">
      <c r="B46" s="28">
        <v>4</v>
      </c>
      <c r="C46" s="34" t="s">
        <v>51</v>
      </c>
      <c r="D46" s="80"/>
      <c r="E46" s="80"/>
      <c r="F46" s="80"/>
      <c r="G46" s="80"/>
      <c r="H46" s="80"/>
      <c r="I46" s="80"/>
      <c r="J46" s="80"/>
      <c r="K46" s="80"/>
      <c r="L46" s="80"/>
      <c r="M46" s="81"/>
    </row>
    <row r="47" spans="1:13" ht="237.75" customHeight="1" x14ac:dyDescent="0.25">
      <c r="B47" s="35"/>
      <c r="C47" s="61" t="s">
        <v>80</v>
      </c>
      <c r="D47" s="104"/>
      <c r="E47" s="104"/>
      <c r="F47" s="104"/>
      <c r="G47" s="86"/>
      <c r="H47" s="86"/>
      <c r="I47" s="86"/>
      <c r="J47" s="86"/>
      <c r="K47" s="109"/>
      <c r="L47" s="109"/>
      <c r="M47" s="110"/>
    </row>
    <row r="48" spans="1:13" ht="20.100000000000001" customHeight="1" x14ac:dyDescent="0.25">
      <c r="B48" s="28">
        <v>5</v>
      </c>
      <c r="C48" s="52" t="s">
        <v>53</v>
      </c>
      <c r="D48" s="80"/>
      <c r="E48" s="80"/>
      <c r="F48" s="80"/>
      <c r="G48" s="80"/>
      <c r="H48" s="80"/>
      <c r="I48" s="80"/>
      <c r="J48" s="80"/>
      <c r="K48" s="80"/>
      <c r="L48" s="80"/>
      <c r="M48" s="81"/>
    </row>
    <row r="49" spans="2:16" ht="161.25" customHeight="1" x14ac:dyDescent="0.25">
      <c r="B49" s="35"/>
      <c r="C49" s="60" t="s">
        <v>79</v>
      </c>
      <c r="D49" s="104"/>
      <c r="E49" s="104"/>
      <c r="F49" s="104"/>
      <c r="G49" s="86"/>
      <c r="H49" s="86"/>
      <c r="I49" s="86"/>
      <c r="J49" s="86"/>
      <c r="K49" s="109"/>
      <c r="L49" s="109"/>
      <c r="M49" s="110"/>
    </row>
    <row r="50" spans="2:16" ht="20.100000000000001" customHeight="1" x14ac:dyDescent="0.25">
      <c r="B50" s="28">
        <v>6</v>
      </c>
      <c r="C50" s="21" t="s">
        <v>55</v>
      </c>
      <c r="D50" s="80"/>
      <c r="E50" s="80"/>
      <c r="F50" s="80"/>
      <c r="G50" s="80"/>
      <c r="H50" s="80"/>
      <c r="I50" s="80"/>
      <c r="J50" s="80"/>
      <c r="K50" s="80"/>
      <c r="L50" s="80"/>
      <c r="M50" s="81"/>
    </row>
    <row r="51" spans="2:16" ht="171.75" customHeight="1" x14ac:dyDescent="0.25">
      <c r="B51" s="35"/>
      <c r="C51" s="41" t="s">
        <v>71</v>
      </c>
      <c r="D51" s="104"/>
      <c r="E51" s="104"/>
      <c r="F51" s="104"/>
      <c r="G51" s="117"/>
      <c r="H51" s="117"/>
      <c r="I51" s="117"/>
      <c r="J51" s="117"/>
      <c r="K51" s="109"/>
      <c r="L51" s="109"/>
      <c r="M51" s="110"/>
    </row>
    <row r="52" spans="2:16" ht="20.100000000000001" customHeight="1" x14ac:dyDescent="0.25">
      <c r="B52" s="28">
        <v>7</v>
      </c>
      <c r="C52" s="21" t="s">
        <v>57</v>
      </c>
      <c r="D52" s="80"/>
      <c r="E52" s="80"/>
      <c r="F52" s="80"/>
      <c r="G52" s="80"/>
      <c r="H52" s="80"/>
      <c r="I52" s="80"/>
      <c r="J52" s="80"/>
      <c r="K52" s="80"/>
      <c r="L52" s="80"/>
      <c r="M52" s="81"/>
    </row>
    <row r="53" spans="2:16" ht="136.5" customHeight="1" x14ac:dyDescent="0.25">
      <c r="B53" s="35"/>
      <c r="C53" s="41" t="s">
        <v>72</v>
      </c>
      <c r="D53" s="104"/>
      <c r="E53" s="104"/>
      <c r="F53" s="104"/>
      <c r="G53" s="86"/>
      <c r="H53" s="86"/>
      <c r="I53" s="86"/>
      <c r="J53" s="86"/>
      <c r="K53" s="109"/>
      <c r="L53" s="109"/>
      <c r="M53" s="110"/>
    </row>
    <row r="54" spans="2:16" ht="20.100000000000001" customHeight="1" x14ac:dyDescent="0.25">
      <c r="B54" s="28">
        <v>8</v>
      </c>
      <c r="C54" s="34" t="s">
        <v>59</v>
      </c>
      <c r="D54" s="80"/>
      <c r="E54" s="80"/>
      <c r="F54" s="80"/>
      <c r="G54" s="80"/>
      <c r="H54" s="80"/>
      <c r="I54" s="80"/>
      <c r="J54" s="80"/>
      <c r="K54" s="80"/>
      <c r="L54" s="80"/>
      <c r="M54" s="81"/>
    </row>
    <row r="55" spans="2:16" ht="142.5" customHeight="1" x14ac:dyDescent="0.25">
      <c r="B55" s="35"/>
      <c r="C55" s="41" t="s">
        <v>77</v>
      </c>
      <c r="D55" s="104"/>
      <c r="E55" s="104"/>
      <c r="F55" s="104"/>
      <c r="G55" s="86"/>
      <c r="H55" s="86"/>
      <c r="I55" s="86"/>
      <c r="J55" s="86"/>
      <c r="K55" s="109"/>
      <c r="L55" s="109"/>
      <c r="M55" s="110"/>
    </row>
    <row r="56" spans="2:16" ht="20.100000000000001" customHeight="1" x14ac:dyDescent="0.25">
      <c r="B56" s="28">
        <v>9</v>
      </c>
      <c r="C56" s="34" t="s">
        <v>46</v>
      </c>
      <c r="D56" s="80"/>
      <c r="E56" s="80"/>
      <c r="F56" s="80"/>
      <c r="G56" s="80"/>
      <c r="H56" s="80"/>
      <c r="I56" s="80"/>
      <c r="J56" s="80"/>
      <c r="K56" s="80"/>
      <c r="L56" s="80"/>
      <c r="M56" s="81"/>
    </row>
    <row r="57" spans="2:16" ht="148.5" customHeight="1" x14ac:dyDescent="0.25">
      <c r="B57" s="35"/>
      <c r="C57" s="41" t="s">
        <v>73</v>
      </c>
      <c r="D57" s="104"/>
      <c r="E57" s="104"/>
      <c r="F57" s="104"/>
      <c r="G57" s="86"/>
      <c r="H57" s="86"/>
      <c r="I57" s="86"/>
      <c r="J57" s="86"/>
      <c r="K57" s="109"/>
      <c r="L57" s="109"/>
      <c r="M57" s="110"/>
    </row>
    <row r="58" spans="2:16" ht="20.100000000000001" customHeight="1" x14ac:dyDescent="0.25">
      <c r="B58" s="28">
        <v>10</v>
      </c>
      <c r="C58" s="34" t="s">
        <v>60</v>
      </c>
      <c r="D58" s="80"/>
      <c r="E58" s="80"/>
      <c r="F58" s="80"/>
      <c r="G58" s="80"/>
      <c r="H58" s="80"/>
      <c r="I58" s="80"/>
      <c r="J58" s="80"/>
      <c r="K58" s="80"/>
      <c r="L58" s="80"/>
      <c r="M58" s="81"/>
    </row>
    <row r="59" spans="2:16" ht="210" customHeight="1" x14ac:dyDescent="0.25">
      <c r="B59" s="35"/>
      <c r="C59" s="41" t="s">
        <v>74</v>
      </c>
      <c r="D59" s="104"/>
      <c r="E59" s="104"/>
      <c r="F59" s="104"/>
      <c r="G59" s="86"/>
      <c r="H59" s="86"/>
      <c r="I59" s="86"/>
      <c r="J59" s="86"/>
      <c r="K59" s="109"/>
      <c r="L59" s="109"/>
      <c r="M59" s="110"/>
    </row>
    <row r="60" spans="2:16" ht="20.100000000000001" customHeight="1" x14ac:dyDescent="0.25">
      <c r="B60" s="28">
        <v>11</v>
      </c>
      <c r="C60" s="34" t="s">
        <v>62</v>
      </c>
      <c r="D60" s="80"/>
      <c r="E60" s="80"/>
      <c r="F60" s="80"/>
      <c r="G60" s="80"/>
      <c r="H60" s="80"/>
      <c r="I60" s="80"/>
      <c r="J60" s="80"/>
      <c r="K60" s="80"/>
      <c r="L60" s="80"/>
      <c r="M60" s="81"/>
    </row>
    <row r="61" spans="2:16" ht="141" customHeight="1" x14ac:dyDescent="0.25">
      <c r="B61" s="35"/>
      <c r="C61" s="41" t="s">
        <v>75</v>
      </c>
      <c r="D61" s="104"/>
      <c r="E61" s="104"/>
      <c r="F61" s="104"/>
      <c r="G61" s="86"/>
      <c r="H61" s="86"/>
      <c r="I61" s="86"/>
      <c r="J61" s="86"/>
      <c r="K61" s="109"/>
      <c r="L61" s="109"/>
      <c r="M61" s="110"/>
    </row>
    <row r="62" spans="2:16" ht="20.100000000000001" customHeight="1" x14ac:dyDescent="0.25">
      <c r="B62" s="28" t="s">
        <v>25</v>
      </c>
      <c r="C62" s="34" t="s">
        <v>42</v>
      </c>
      <c r="D62" s="80"/>
      <c r="E62" s="80"/>
      <c r="F62" s="80"/>
      <c r="G62" s="80"/>
      <c r="H62" s="80"/>
      <c r="I62" s="80"/>
      <c r="J62" s="80"/>
      <c r="K62" s="80"/>
      <c r="L62" s="80"/>
      <c r="M62" s="81"/>
    </row>
    <row r="63" spans="2:16" ht="60.75" customHeight="1" x14ac:dyDescent="0.25">
      <c r="B63" s="53"/>
      <c r="C63" s="41" t="s">
        <v>76</v>
      </c>
      <c r="D63" s="72"/>
      <c r="E63" s="72"/>
      <c r="F63" s="72"/>
      <c r="G63" s="73"/>
      <c r="H63" s="73"/>
      <c r="I63" s="73"/>
      <c r="J63" s="73"/>
      <c r="K63" s="74"/>
      <c r="L63" s="74"/>
      <c r="M63" s="75"/>
      <c r="P63" s="64"/>
    </row>
    <row r="64" spans="2:16" ht="20.100000000000001" customHeight="1" x14ac:dyDescent="0.25">
      <c r="B64" s="54" t="s">
        <v>26</v>
      </c>
      <c r="C64" s="55" t="s">
        <v>38</v>
      </c>
      <c r="D64" s="56"/>
      <c r="E64" s="56"/>
      <c r="F64" s="56"/>
      <c r="G64" s="56"/>
      <c r="H64" s="56"/>
      <c r="I64" s="56"/>
      <c r="J64" s="56"/>
      <c r="K64" s="56"/>
      <c r="L64" s="56"/>
      <c r="M64" s="57"/>
    </row>
    <row r="65" spans="2:13" ht="59.25" customHeight="1" x14ac:dyDescent="0.25">
      <c r="B65" s="48"/>
      <c r="C65" s="63" t="s">
        <v>67</v>
      </c>
      <c r="D65" s="66"/>
      <c r="E65" s="67"/>
      <c r="F65" s="67"/>
      <c r="G65" s="68"/>
      <c r="H65" s="68"/>
      <c r="I65" s="68"/>
      <c r="J65" s="68"/>
      <c r="K65" s="69"/>
      <c r="L65" s="70"/>
      <c r="M65" s="71"/>
    </row>
    <row r="66" spans="2:13" ht="20.100000000000001" customHeight="1" x14ac:dyDescent="0.25">
      <c r="B66" s="54" t="s">
        <v>39</v>
      </c>
      <c r="C66" s="58" t="s">
        <v>44</v>
      </c>
      <c r="D66" s="56"/>
      <c r="E66" s="56"/>
      <c r="F66" s="56"/>
      <c r="G66" s="56"/>
      <c r="H66" s="56"/>
      <c r="I66" s="56"/>
      <c r="J66" s="56"/>
      <c r="K66" s="56"/>
      <c r="L66" s="56"/>
      <c r="M66" s="57"/>
    </row>
    <row r="67" spans="2:13" ht="32.1" customHeight="1" x14ac:dyDescent="0.25">
      <c r="B67" s="59"/>
      <c r="C67" s="42" t="s">
        <v>66</v>
      </c>
      <c r="D67" s="77"/>
      <c r="E67" s="77"/>
      <c r="F67" s="77"/>
      <c r="G67" s="68"/>
      <c r="H67" s="68"/>
      <c r="I67" s="68"/>
      <c r="J67" s="68"/>
      <c r="K67" s="78" t="s">
        <v>2</v>
      </c>
      <c r="L67" s="78"/>
      <c r="M67" s="79"/>
    </row>
    <row r="68" spans="2:13" x14ac:dyDescent="0.25">
      <c r="C68" s="1"/>
      <c r="E68" s="2"/>
      <c r="F68" s="3"/>
      <c r="G68" s="3"/>
      <c r="H68" s="3"/>
      <c r="I68" s="2"/>
      <c r="J68" s="2"/>
    </row>
    <row r="69" spans="2:13" x14ac:dyDescent="0.25">
      <c r="C69" s="1"/>
      <c r="E69" s="2"/>
      <c r="F69" s="3"/>
      <c r="G69" s="3"/>
      <c r="H69" s="3"/>
      <c r="I69" s="2"/>
      <c r="J69" s="2"/>
    </row>
    <row r="70" spans="2:13" x14ac:dyDescent="0.25">
      <c r="C70" s="1"/>
      <c r="E70" s="2"/>
      <c r="F70" s="3"/>
      <c r="G70" s="3"/>
      <c r="H70" s="3"/>
      <c r="I70" s="2"/>
      <c r="J70" s="2"/>
    </row>
    <row r="71" spans="2:13" x14ac:dyDescent="0.25">
      <c r="C71" s="1"/>
      <c r="E71" s="2"/>
      <c r="F71" s="3"/>
      <c r="G71" s="3"/>
      <c r="H71" s="3"/>
      <c r="I71" s="2"/>
      <c r="J71" s="2"/>
    </row>
    <row r="72" spans="2:13" x14ac:dyDescent="0.25">
      <c r="C72" s="1"/>
      <c r="E72" s="2"/>
      <c r="F72" s="3"/>
      <c r="G72" s="3"/>
      <c r="H72" s="3"/>
      <c r="I72" s="2"/>
      <c r="J72" s="2"/>
    </row>
    <row r="73" spans="2:13" x14ac:dyDescent="0.25">
      <c r="C73" s="1"/>
      <c r="E73" s="2"/>
      <c r="F73" s="3"/>
      <c r="G73" s="3"/>
      <c r="H73" s="3"/>
      <c r="I73" s="2"/>
      <c r="J73" s="2"/>
    </row>
    <row r="74" spans="2:13" x14ac:dyDescent="0.25">
      <c r="C74" s="1"/>
      <c r="E74" s="2"/>
      <c r="F74" s="3"/>
      <c r="G74" s="3"/>
      <c r="H74" s="3"/>
      <c r="I74" s="2"/>
      <c r="J74" s="2"/>
    </row>
    <row r="75" spans="2:13" x14ac:dyDescent="0.25">
      <c r="C75" s="1"/>
      <c r="E75" s="2"/>
      <c r="F75" s="3"/>
      <c r="G75" s="3"/>
      <c r="H75" s="3"/>
      <c r="I75" s="2"/>
      <c r="J75" s="2"/>
    </row>
    <row r="76" spans="2:13" x14ac:dyDescent="0.25">
      <c r="C76" s="1"/>
      <c r="E76" s="2"/>
      <c r="F76" s="3"/>
      <c r="G76" s="3"/>
      <c r="H76" s="3"/>
      <c r="I76" s="2"/>
      <c r="J76" s="2"/>
    </row>
    <row r="77" spans="2:13" x14ac:dyDescent="0.25">
      <c r="C77" s="1"/>
      <c r="E77" s="2"/>
      <c r="F77" s="3"/>
      <c r="G77" s="3"/>
      <c r="H77" s="3"/>
      <c r="I77" s="2"/>
      <c r="J77" s="2"/>
    </row>
    <row r="78" spans="2:13" x14ac:dyDescent="0.25">
      <c r="C78" s="1"/>
      <c r="E78" s="2"/>
      <c r="F78" s="3"/>
      <c r="G78" s="3"/>
      <c r="H78" s="3"/>
      <c r="I78" s="2"/>
      <c r="J78" s="2"/>
    </row>
    <row r="79" spans="2:13" x14ac:dyDescent="0.25">
      <c r="C79" s="1"/>
      <c r="E79" s="2"/>
      <c r="F79" s="3"/>
      <c r="G79" s="3"/>
      <c r="H79" s="3"/>
      <c r="I79" s="2"/>
      <c r="J79" s="2"/>
    </row>
    <row r="80" spans="2:13" x14ac:dyDescent="0.25">
      <c r="C80" s="1"/>
      <c r="E80" s="2"/>
      <c r="F80" s="3"/>
      <c r="G80" s="3"/>
      <c r="H80" s="3"/>
      <c r="I80" s="2"/>
      <c r="J80" s="2"/>
    </row>
    <row r="81" spans="3:10" x14ac:dyDescent="0.25">
      <c r="C81" s="1"/>
      <c r="E81" s="2"/>
      <c r="F81" s="3"/>
      <c r="G81" s="3"/>
      <c r="H81" s="3"/>
      <c r="I81" s="2"/>
      <c r="J81" s="2"/>
    </row>
    <row r="82" spans="3:10" x14ac:dyDescent="0.25">
      <c r="C82" s="1"/>
      <c r="E82" s="2"/>
      <c r="F82" s="3"/>
      <c r="G82" s="3"/>
      <c r="H82" s="3"/>
      <c r="I82" s="2"/>
      <c r="J82" s="2"/>
    </row>
    <row r="83" spans="3:10" x14ac:dyDescent="0.25">
      <c r="C83" s="1"/>
      <c r="E83" s="2"/>
      <c r="F83" s="3"/>
      <c r="G83" s="3"/>
      <c r="H83" s="3"/>
      <c r="I83" s="2"/>
      <c r="J83" s="2"/>
    </row>
    <row r="84" spans="3:10" x14ac:dyDescent="0.25">
      <c r="C84" s="1"/>
      <c r="E84" s="2"/>
      <c r="F84" s="3"/>
      <c r="G84" s="3"/>
      <c r="H84" s="3"/>
      <c r="I84" s="2"/>
      <c r="J84" s="2"/>
    </row>
    <row r="85" spans="3:10" x14ac:dyDescent="0.25">
      <c r="C85" s="1"/>
      <c r="E85" s="2"/>
      <c r="F85" s="3"/>
      <c r="G85" s="3"/>
      <c r="H85" s="3"/>
      <c r="I85" s="2"/>
      <c r="J85" s="2"/>
    </row>
    <row r="86" spans="3:10" x14ac:dyDescent="0.25">
      <c r="C86" s="1"/>
      <c r="E86" s="2"/>
      <c r="F86" s="3"/>
      <c r="G86" s="3"/>
      <c r="H86" s="3"/>
      <c r="I86" s="2"/>
      <c r="J86" s="2"/>
    </row>
    <row r="87" spans="3:10" x14ac:dyDescent="0.25">
      <c r="C87" s="1"/>
      <c r="E87" s="2"/>
      <c r="F87" s="3"/>
      <c r="G87" s="3"/>
      <c r="H87" s="3"/>
      <c r="I87" s="2"/>
      <c r="J87" s="2"/>
    </row>
    <row r="88" spans="3:10" x14ac:dyDescent="0.25">
      <c r="C88" s="1"/>
      <c r="E88" s="2"/>
      <c r="F88" s="3"/>
      <c r="G88" s="3"/>
      <c r="H88" s="3"/>
      <c r="I88" s="2"/>
      <c r="J88" s="2"/>
    </row>
    <row r="89" spans="3:10" x14ac:dyDescent="0.25">
      <c r="C89" s="1"/>
      <c r="E89" s="2"/>
      <c r="F89" s="3"/>
      <c r="G89" s="3"/>
      <c r="H89" s="3"/>
      <c r="I89" s="2"/>
      <c r="J89" s="2"/>
    </row>
    <row r="90" spans="3:10" x14ac:dyDescent="0.25">
      <c r="C90" s="1"/>
      <c r="E90" s="2"/>
      <c r="F90" s="3"/>
      <c r="G90" s="3"/>
      <c r="H90" s="3"/>
      <c r="I90" s="2"/>
      <c r="J90" s="2"/>
    </row>
    <row r="91" spans="3:10" x14ac:dyDescent="0.25">
      <c r="C91" s="1"/>
      <c r="E91" s="2"/>
      <c r="F91" s="2"/>
      <c r="G91" s="2"/>
      <c r="H91" s="2"/>
      <c r="I91" s="2"/>
      <c r="J91" s="2"/>
    </row>
    <row r="92" spans="3:10" x14ac:dyDescent="0.25">
      <c r="C92" s="1"/>
      <c r="E92" s="2"/>
      <c r="F92" s="2"/>
      <c r="G92" s="2"/>
      <c r="H92" s="2"/>
      <c r="I92" s="2"/>
      <c r="J92" s="2"/>
    </row>
    <row r="93" spans="3:10" x14ac:dyDescent="0.25">
      <c r="E93" s="2"/>
      <c r="F93" s="2"/>
      <c r="G93" s="2"/>
      <c r="H93" s="2"/>
      <c r="I93" s="2"/>
      <c r="J93" s="2"/>
    </row>
    <row r="94" spans="3:10" x14ac:dyDescent="0.25">
      <c r="E94" s="2"/>
      <c r="F94" s="2"/>
      <c r="G94" s="2"/>
      <c r="H94" s="2"/>
      <c r="I94" s="2"/>
      <c r="J94" s="2"/>
    </row>
    <row r="95" spans="3:10" x14ac:dyDescent="0.25">
      <c r="E95" s="2"/>
      <c r="F95" s="2"/>
      <c r="G95" s="2"/>
      <c r="H95" s="2"/>
      <c r="I95" s="2"/>
      <c r="J95" s="2"/>
    </row>
    <row r="96" spans="3:10" x14ac:dyDescent="0.25">
      <c r="E96" s="2"/>
      <c r="F96" s="2"/>
      <c r="G96" s="2"/>
      <c r="H96" s="2"/>
      <c r="I96" s="2"/>
      <c r="J96" s="2"/>
    </row>
    <row r="97" spans="5:10" x14ac:dyDescent="0.25">
      <c r="E97" s="2"/>
      <c r="F97" s="2"/>
      <c r="G97" s="2"/>
      <c r="H97" s="2"/>
      <c r="I97" s="2"/>
      <c r="J97" s="2"/>
    </row>
    <row r="98" spans="5:10" x14ac:dyDescent="0.25">
      <c r="E98" s="2"/>
      <c r="F98" s="2"/>
      <c r="G98" s="2"/>
      <c r="H98" s="2"/>
      <c r="I98" s="2"/>
      <c r="J98" s="2"/>
    </row>
    <row r="99" spans="5:10" x14ac:dyDescent="0.25">
      <c r="E99" s="2"/>
      <c r="F99" s="2"/>
      <c r="G99" s="2"/>
      <c r="H99" s="2"/>
      <c r="I99" s="2"/>
      <c r="J99" s="2"/>
    </row>
    <row r="100" spans="5:10" x14ac:dyDescent="0.25">
      <c r="E100" s="2"/>
      <c r="F100" s="2"/>
      <c r="G100" s="2"/>
      <c r="H100" s="2"/>
      <c r="I100" s="2"/>
      <c r="J100" s="2"/>
    </row>
    <row r="101" spans="5:10" x14ac:dyDescent="0.25">
      <c r="E101" s="2"/>
      <c r="F101" s="2"/>
      <c r="G101" s="2"/>
      <c r="H101" s="2"/>
      <c r="I101" s="2"/>
      <c r="J101" s="2"/>
    </row>
    <row r="102" spans="5:10" x14ac:dyDescent="0.25">
      <c r="E102" s="2"/>
      <c r="F102" s="2"/>
      <c r="G102" s="2"/>
      <c r="H102" s="2"/>
      <c r="I102" s="2"/>
      <c r="J102" s="2"/>
    </row>
    <row r="103" spans="5:10" x14ac:dyDescent="0.25">
      <c r="E103" s="2"/>
      <c r="F103" s="2"/>
      <c r="G103" s="2"/>
      <c r="H103" s="2"/>
      <c r="I103" s="2"/>
      <c r="J103" s="2"/>
    </row>
    <row r="104" spans="5:10" x14ac:dyDescent="0.25">
      <c r="E104" s="2"/>
      <c r="F104" s="2"/>
      <c r="G104" s="2"/>
      <c r="H104" s="2"/>
      <c r="I104" s="2"/>
      <c r="J104" s="2"/>
    </row>
    <row r="105" spans="5:10" x14ac:dyDescent="0.25">
      <c r="E105" s="2"/>
      <c r="F105" s="2"/>
      <c r="G105" s="2"/>
      <c r="H105" s="2"/>
      <c r="I105" s="2"/>
      <c r="J105" s="2"/>
    </row>
    <row r="106" spans="5:10" x14ac:dyDescent="0.25">
      <c r="E106" s="2"/>
      <c r="F106" s="2"/>
      <c r="G106" s="2"/>
      <c r="H106" s="2"/>
      <c r="I106" s="2"/>
      <c r="J106" s="2"/>
    </row>
  </sheetData>
  <mergeCells count="125">
    <mergeCell ref="A38:A39"/>
    <mergeCell ref="C43:C45"/>
    <mergeCell ref="A43:A45"/>
    <mergeCell ref="D58:M58"/>
    <mergeCell ref="D60:M60"/>
    <mergeCell ref="D54:M54"/>
    <mergeCell ref="K59:M59"/>
    <mergeCell ref="K61:M61"/>
    <mergeCell ref="G59:J59"/>
    <mergeCell ref="D42:M42"/>
    <mergeCell ref="D48:M48"/>
    <mergeCell ref="G55:J55"/>
    <mergeCell ref="G53:J53"/>
    <mergeCell ref="G51:J51"/>
    <mergeCell ref="G38:J39"/>
    <mergeCell ref="G43:J45"/>
    <mergeCell ref="D52:M52"/>
    <mergeCell ref="D59:F59"/>
    <mergeCell ref="D61:F61"/>
    <mergeCell ref="D38:F39"/>
    <mergeCell ref="D43:F45"/>
    <mergeCell ref="K49:M49"/>
    <mergeCell ref="K51:M51"/>
    <mergeCell ref="K53:M53"/>
    <mergeCell ref="D41:F41"/>
    <mergeCell ref="G41:J41"/>
    <mergeCell ref="D57:F57"/>
    <mergeCell ref="K55:M55"/>
    <mergeCell ref="K57:M57"/>
    <mergeCell ref="G57:J57"/>
    <mergeCell ref="D56:M56"/>
    <mergeCell ref="D55:F55"/>
    <mergeCell ref="D49:F49"/>
    <mergeCell ref="D51:F51"/>
    <mergeCell ref="D53:F53"/>
    <mergeCell ref="D35:F35"/>
    <mergeCell ref="F29:J29"/>
    <mergeCell ref="F31:J31"/>
    <mergeCell ref="B34:M34"/>
    <mergeCell ref="B38:B39"/>
    <mergeCell ref="D47:F47"/>
    <mergeCell ref="G21:H21"/>
    <mergeCell ref="B43:B45"/>
    <mergeCell ref="C38:C39"/>
    <mergeCell ref="K35:M35"/>
    <mergeCell ref="G23:H23"/>
    <mergeCell ref="D23:E23"/>
    <mergeCell ref="D21:E21"/>
    <mergeCell ref="D22:E22"/>
    <mergeCell ref="G22:H22"/>
    <mergeCell ref="I22:J22"/>
    <mergeCell ref="D31:E31"/>
    <mergeCell ref="K38:M39"/>
    <mergeCell ref="K43:M45"/>
    <mergeCell ref="K47:M47"/>
    <mergeCell ref="G35:J35"/>
    <mergeCell ref="D36:M36"/>
    <mergeCell ref="G19:H19"/>
    <mergeCell ref="D25:E25"/>
    <mergeCell ref="G25:H25"/>
    <mergeCell ref="F27:J27"/>
    <mergeCell ref="I11:J11"/>
    <mergeCell ref="B10:B11"/>
    <mergeCell ref="G12:H12"/>
    <mergeCell ref="G13:H13"/>
    <mergeCell ref="D20:E20"/>
    <mergeCell ref="D12:E12"/>
    <mergeCell ref="D13:E13"/>
    <mergeCell ref="D14:E14"/>
    <mergeCell ref="D15:E15"/>
    <mergeCell ref="D16:E16"/>
    <mergeCell ref="D17:E17"/>
    <mergeCell ref="D19:E19"/>
    <mergeCell ref="D18:E18"/>
    <mergeCell ref="I15:J15"/>
    <mergeCell ref="I16:J16"/>
    <mergeCell ref="I17:J17"/>
    <mergeCell ref="G61:J61"/>
    <mergeCell ref="D2:J2"/>
    <mergeCell ref="C26:F26"/>
    <mergeCell ref="G26:H26"/>
    <mergeCell ref="I26:J26"/>
    <mergeCell ref="I12:J12"/>
    <mergeCell ref="I23:J23"/>
    <mergeCell ref="I21:J21"/>
    <mergeCell ref="I20:J20"/>
    <mergeCell ref="I19:J19"/>
    <mergeCell ref="I18:J18"/>
    <mergeCell ref="I25:J25"/>
    <mergeCell ref="G18:H18"/>
    <mergeCell ref="G16:H16"/>
    <mergeCell ref="G15:H15"/>
    <mergeCell ref="G14:H14"/>
    <mergeCell ref="G20:H20"/>
    <mergeCell ref="I13:J13"/>
    <mergeCell ref="B4:C4"/>
    <mergeCell ref="B2:C2"/>
    <mergeCell ref="D10:E10"/>
    <mergeCell ref="I10:J10"/>
    <mergeCell ref="D11:E11"/>
    <mergeCell ref="G11:H11"/>
    <mergeCell ref="D65:F65"/>
    <mergeCell ref="G65:J65"/>
    <mergeCell ref="K65:M65"/>
    <mergeCell ref="D63:F63"/>
    <mergeCell ref="G63:J63"/>
    <mergeCell ref="K63:M63"/>
    <mergeCell ref="G17:H17"/>
    <mergeCell ref="I14:J14"/>
    <mergeCell ref="D67:F67"/>
    <mergeCell ref="G67:J67"/>
    <mergeCell ref="K67:M67"/>
    <mergeCell ref="D62:M62"/>
    <mergeCell ref="D24:E24"/>
    <mergeCell ref="G24:H24"/>
    <mergeCell ref="I24:J24"/>
    <mergeCell ref="D27:E27"/>
    <mergeCell ref="D28:J28"/>
    <mergeCell ref="D29:E29"/>
    <mergeCell ref="D30:J30"/>
    <mergeCell ref="D46:M46"/>
    <mergeCell ref="D32:J32"/>
    <mergeCell ref="G47:J47"/>
    <mergeCell ref="G49:J49"/>
    <mergeCell ref="D50:M50"/>
  </mergeCells>
  <pageMargins left="0.25" right="0.25" top="0.75" bottom="0.75" header="0.3" footer="0.3"/>
  <pageSetup paperSize="9" scale="37" orientation="landscape" r:id="rId1"/>
  <rowBreaks count="2" manualBreakCount="2">
    <brk id="41" max="16383" man="1"/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3B0CBA-E78D-4B01-9ACC-F94370E5CFBF}">
          <x14:formula1>
            <xm:f>Sheet2!$C$3:$C$4</xm:f>
          </x14:formula1>
          <xm:sqref>D43:F45 D47:F47 D49:F49 D51:F51 D53:F53 D55:F55 D57:F57 D59:F59 D67:F67 D61:F61 D38:D41 E38:F40 D63 D65:F65</xm:sqref>
        </x14:dataValidation>
        <x14:dataValidation type="list" allowBlank="1" showInputMessage="1" showErrorMessage="1" xr:uid="{4990FFA3-9BDB-4155-8CB0-9A4851EF04EA}">
          <x14:formula1>
            <xm:f>Sheet2!$F$3:$F$7</xm:f>
          </x14:formula1>
          <xm:sqref>G43:J45 G47:J47 G49:J49 G51:J51 G53:J53 G55:J55 G57:J57 G59:J59 G67:J67 G61:J61 G38:G41 H38:J40 G63 G65:J65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7"/>
  <sheetViews>
    <sheetView workbookViewId="0">
      <selection activeCell="J20" sqref="J20"/>
    </sheetView>
  </sheetViews>
  <sheetFormatPr defaultColWidth="8.7109375" defaultRowHeight="15" x14ac:dyDescent="0.25"/>
  <cols>
    <col min="6" max="6" width="9.85546875" customWidth="1"/>
  </cols>
  <sheetData>
    <row r="3" spans="3:6" x14ac:dyDescent="0.25">
      <c r="C3" s="8" t="s">
        <v>28</v>
      </c>
      <c r="F3" t="s">
        <v>33</v>
      </c>
    </row>
    <row r="4" spans="3:6" x14ac:dyDescent="0.25">
      <c r="C4" s="8" t="s">
        <v>29</v>
      </c>
      <c r="F4" t="s">
        <v>35</v>
      </c>
    </row>
    <row r="5" spans="3:6" x14ac:dyDescent="0.25">
      <c r="F5" t="s">
        <v>36</v>
      </c>
    </row>
    <row r="6" spans="3:6" x14ac:dyDescent="0.25">
      <c r="F6" t="s">
        <v>37</v>
      </c>
    </row>
    <row r="7" spans="3:6" x14ac:dyDescent="0.25">
      <c r="F7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 - HANDY (Prilog 2.)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STOZER</dc:creator>
  <cp:lastModifiedBy>Maro Hađija</cp:lastModifiedBy>
  <cp:lastPrinted>2022-02-08T08:02:18Z</cp:lastPrinted>
  <dcterms:created xsi:type="dcterms:W3CDTF">2021-03-11T07:09:59Z</dcterms:created>
  <dcterms:modified xsi:type="dcterms:W3CDTF">2024-12-02T08:37:34Z</dcterms:modified>
</cp:coreProperties>
</file>