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10" tabRatio="720" activeTab="0"/>
  </bookViews>
  <sheets>
    <sheet name="Grupa 3. Sportska oprema i rekv" sheetId="1" r:id="rId1"/>
  </sheets>
  <definedNames>
    <definedName name="_xlnm.Print_Area" localSheetId="0">'Grupa 3. Sportska oprema i rekv'!$A$1:$F$71</definedName>
  </definedNames>
  <calcPr fullCalcOnLoad="1"/>
</workbook>
</file>

<file path=xl/sharedStrings.xml><?xml version="1.0" encoding="utf-8"?>
<sst xmlns="http://schemas.openxmlformats.org/spreadsheetml/2006/main" count="126" uniqueCount="73">
  <si>
    <t>kom</t>
  </si>
  <si>
    <t>1.</t>
  </si>
  <si>
    <t>2.</t>
  </si>
  <si>
    <t>3.</t>
  </si>
  <si>
    <t>PDV 25%</t>
  </si>
  <si>
    <t>S V E U K U P N O (eur)</t>
  </si>
  <si>
    <r>
      <rPr>
        <b/>
        <sz val="9"/>
        <color indexed="8"/>
        <rFont val="Century Gothic"/>
        <family val="2"/>
      </rPr>
      <t>Dobava sportske opreme i rekvitita za TZK</t>
    </r>
    <r>
      <rPr>
        <sz val="9"/>
        <color indexed="8"/>
        <rFont val="Century Gothic"/>
        <family val="2"/>
      </rPr>
      <t xml:space="preserve">
Oprema mora imati važeće certifikate za upotrebu. U cijeni stavke sav potreban rad, materijal, pribor, do kompletne gotovosti i funkcionalnosti. Obračun po kom.</t>
    </r>
  </si>
  <si>
    <t>kompresor za lopte</t>
  </si>
  <si>
    <t>košarkaške lopte</t>
  </si>
  <si>
    <t>vrećica za lopte (Kapacitet: 12 – 14 lopti)</t>
  </si>
  <si>
    <t>manometar (digitalni, sa tri zamjenske igle)</t>
  </si>
  <si>
    <t>odbojkaške lopte (za niže razrede, gumirana)</t>
  </si>
  <si>
    <t>odbojkaške lopte (podstavljena spužvom, težina: 230-250 g, veličina: 5)</t>
  </si>
  <si>
    <t>rukometne lopte (vrhunska rukometna lopta izrađena od sintetske kože)</t>
  </si>
  <si>
    <t>nogometne lopte (lopta od mekane spužve promjera 20 cm, veličina 4)</t>
  </si>
  <si>
    <t>vijače</t>
  </si>
  <si>
    <t>preponice (Materijal: PVC, Širina: 50 cm, visina: 15 cm)</t>
  </si>
  <si>
    <t>preponice (Materijal: PVC, Širina: 50 cm, visina: 22 cm)</t>
  </si>
  <si>
    <t>preponice (Materijal: PVC, Širina: 50 cm, visina: 40 cm)</t>
  </si>
  <si>
    <t>preponice podesive po visini (Podesiva po visini na 25-30-35 cm, Materijal: PVC, Širina: 60 cm)</t>
  </si>
  <si>
    <t>preponice podesive po visini (Materijal: PVC, Širina: 60 cm, Visina: 30 cm)</t>
  </si>
  <si>
    <t>mreža za badminton sa nosačima</t>
  </si>
  <si>
    <t>spužvaste loptice (20cm)</t>
  </si>
  <si>
    <t>ploča za taping mjerenje (drvena)</t>
  </si>
  <si>
    <t>ploča za mjerenje fleksibilnosti trupa (drvena)</t>
  </si>
  <si>
    <t>vaga za mjerenje visine i težine (analogna)</t>
  </si>
  <si>
    <t>male gimnastičke strunjače (dimenzija 200x100x6 cm. Platno izrađeno je od extra izdržljivog  materijala. Punjena sa regeneratom spužve (mljeven spužva prešana sa ljepilom). Na sebi imaju ručke radi lakšeg nošenja te pojačane rubove. Donji dio je napravljen od gumiranog materija kako bi se što manje klizala)</t>
  </si>
  <si>
    <t>veće gimnastičke strunjače (dimenzija: 300 x 200 cm,
debljina: 30 cm – 40 cm – 50 cm, podloga: protuklizna, punjenje: tvrdoće 16kg/m3, antialergijska, antimufa, nezapaljiva klase 1, sa ručkam)</t>
  </si>
  <si>
    <t>gimnastički obruči (Okrugli, Materijal: PVC, Promjer: ø 60-70-80-90 cm)</t>
  </si>
  <si>
    <t>plosnati obruči (Plosnati, Materijal: PVC, Promjer: ø 40-50-60-70-80 cm)</t>
  </si>
  <si>
    <t>razbojčić, drveni</t>
  </si>
  <si>
    <t>zidni nosač za obruče, metalni</t>
  </si>
  <si>
    <t>štafetne palice od pvc-a u bojama</t>
  </si>
  <si>
    <t>čunjevi (Materijal: PVC, Visina: 40 cm)</t>
  </si>
  <si>
    <t>čunjevi (S rupama i utorom za obruč, Materijal: PVC,  Visina: 45 cm)</t>
  </si>
  <si>
    <t>kapice (Set od 24 komada, Materijal: PVC)</t>
  </si>
  <si>
    <t>gimnastički štapovi drveni 120cm, promjer 25mm</t>
  </si>
  <si>
    <t>gimnastički štapovi pvc 120cm, promjer 25mm</t>
  </si>
  <si>
    <t>zidni nosač za štapove (Materijal: metal, Dimenzija: 59 x 28 x 32 cm)</t>
  </si>
  <si>
    <t>tabla za košarku (prema dimenzijama FIVB-a (1800x1050x16.mm). Izrađena od stakloplastike i otporna na vanjske vremenske uvjete. Drveni umetak u ploči daje čvrstoću i otpornost na udarce)</t>
  </si>
  <si>
    <t>košarkaški obruč (Obruč za košarku izrađen od željeza dvostruko ojačan. Dimezije po pravilima FIBA-e)</t>
  </si>
  <si>
    <t>trampolin (Podesivi nagib, Bočne zaštite, Materijal: metalna ofarbana konstrukcija, Dimenzije: 125 x 125 cm, Visina: 40 cm)</t>
  </si>
  <si>
    <t>letvica za skok u vis (Fiberglass letvica s gumenim krajevima, Natjecateljska, Dužina: 400 cm, Promjer: 3 cm, IAAF homologirani)</t>
  </si>
  <si>
    <t>karike/gimnastički krugovi (Zidne, Podesive visine sa špagom i obručima)</t>
  </si>
  <si>
    <t>obruči za karike</t>
  </si>
  <si>
    <t>uže za karike (podesive visine, bez obruča)</t>
  </si>
  <si>
    <t>mjerna traka (Sa ručkom, Materijal: fiberglas, Dimenzija: 50m)</t>
  </si>
  <si>
    <t>ormar za sportske rekvizite (Dimenzije: 195 x 50 x 110 cm, Konstrukcija od metalnih profila, Metalna žičana ispuna 5 x 5 cm, 4 police od iverala, S lokotom)</t>
  </si>
  <si>
    <t>kavez za lopte (Mrežasti kavez za lopte i rekvizite s gumiranim kotačima s lokotom Izražen od željeza i pletene mreže. Dimezije 100x55x88 cm)</t>
  </si>
  <si>
    <t>kolica za lopte (Sa bravicom, Sklopiva, Prijevozna, Dimenzije: 60 x 90 x h 70 cm, Materijal: metal)</t>
  </si>
  <si>
    <t>mali švedski sanduk (Presvučen sintetskom kožom, Neklizajuća podloga, Materijal: šperploča, Dimenzije: 70 x 50 x 40 cm)</t>
  </si>
  <si>
    <t>mornarske ljestve (Prirodno, upleteno konopljino uže, Dužina: 5 m)</t>
  </si>
  <si>
    <t>mali ngometni golovi (Sklopivi gol, golovi imaju mehanizam za samorasklapanje. Set sastoji se od dva gola koji imaju mehanizam za rasklapanje. Dimenzije: 120 x 80 x 80 cm)</t>
  </si>
  <si>
    <t>uže za penjanje (promjer: 32 mm, dužina: 5 m)</t>
  </si>
  <si>
    <t>sportska oprema, rekviziti</t>
  </si>
  <si>
    <t>SPORTSKA OPREMA UKUPNO:</t>
  </si>
  <si>
    <t>zid za penjanje (materijal okvira: drvo, dimenzije: 90 x 230 cm, zid od šprerploče debljine 18 mm. Šprerploča ima 20 rupa predviđenih za postavljanje kamenja za penjanje, kamenje uključeno (20 kom)</t>
  </si>
  <si>
    <t>Napomena: priložene fotografije su informativnog karaktera. Od navedenih mjera u stavkama troškovnika, dopuštena su odstupanja +/- 5%</t>
  </si>
  <si>
    <t>R.b.</t>
  </si>
  <si>
    <t>Mj.jed.</t>
  </si>
  <si>
    <t>Količina</t>
  </si>
  <si>
    <t>Jed.cijena
(EUR bez PDV-a)</t>
  </si>
  <si>
    <t>Ukupno cijena
(EUR)</t>
  </si>
  <si>
    <t>OPIS STAVKE (ARTIKLA)</t>
  </si>
  <si>
    <t xml:space="preserve">rukometne lopte (lopta za mini rukomet promjera 14 cm i težine 160 gr. </t>
  </si>
  <si>
    <t>mali švedski sanduk (Presvučen sintetskom kožom, Neklizajuća podloga, Materijal: šperploča, Dimenzije: 45 x 25 x 25 cm, U skladu sa PN-EN 913:2008 i 916:2005 ili jednakovrijedno)</t>
  </si>
  <si>
    <t>m2</t>
  </si>
  <si>
    <r>
      <rPr>
        <b/>
        <sz val="9"/>
        <color indexed="8"/>
        <rFont val="Century Gothic"/>
        <family val="2"/>
      </rPr>
      <t xml:space="preserve">Dobava i montaža zaštitne obloge zidova
</t>
    </r>
    <r>
      <rPr>
        <sz val="9"/>
        <color indexed="8"/>
        <rFont val="Century Gothic"/>
        <family val="2"/>
      </rPr>
      <t>Zaštite zidova ili obloge zidova namijenjene su za zaštitu sportaša od ozljeda prilikom eventualnog udarca u zid. Izrađene su mekanih materijala, te presvučene zaštitnom pvc presvlakom. Debljina zaštite min. 5 cm.
Boja zaštite po izboru Investitora
Zaštitne obloge mogu se instalirati na nekoliko načina: montažom putem specijalnih vijaka, lijepljenjem na zid, te prihvatom putem čička. 
Obloga mora imati važeće certifikate za upotrebu.
U cijeni stavke sav potreban rad, materijal, pribor, spojna sredstva, okov i montaža, do kompletne gotovosti i funkcionalnosti. Obračun po m2</t>
    </r>
  </si>
  <si>
    <r>
      <rPr>
        <b/>
        <sz val="9"/>
        <color indexed="8"/>
        <rFont val="Century Gothic"/>
        <family val="2"/>
      </rPr>
      <t xml:space="preserve">Dobava i montaža sportske obloge poda
</t>
    </r>
    <r>
      <rPr>
        <sz val="9"/>
        <color indexed="8"/>
        <rFont val="Century Gothic"/>
        <family val="2"/>
      </rPr>
      <t xml:space="preserve">Polipropilenske pločice min. 25 x 25 cm savršeno pristaju kao slagalica. Mogu se postaviti na bilo koju ravnu površinu. Specifikacija:
- Modularni sportski pod u kompletu sa sustavom za apsorpciju i amortizaciju udaraca sa zračnim jastukom u obliku patentirane valovite gume u rolama debljine 6 mm za polaganje ispod modularnog sportskog poda.
- Primjena za unutarnja sportska borilišta: košarka, futsal, rukomet, badminton, odbojka, stolni tenis, fitnes
- Materijal: vodootporni polipropilen.
- Dimenzija pločice: min. 25,00 x 25,00 cm.
- Debljina pločice: min. 1,10 cm.
- Debljina gume: min. 6 mm u rolama.
- Težina: min. 7,80 kg/m2.
- Površina pločice: ravna sa mat (bez sjaja) završnim slojem.
- Spajanje pločica: 7 muško-ženskih točaka spajanja na svakoj stranici.
- Boje: po RAL karti proizvođača, odabir Investitora.
Certifikati: IHF, FIBA 3×3 streetball, ITTF </t>
    </r>
    <r>
      <rPr>
        <sz val="9"/>
        <rFont val="Century Gothic"/>
        <family val="2"/>
      </rPr>
      <t>ili jednakovrijedno.</t>
    </r>
    <r>
      <rPr>
        <sz val="9"/>
        <color indexed="8"/>
        <rFont val="Century Gothic"/>
        <family val="2"/>
      </rPr>
      <t xml:space="preserve">
Proizveden sukladno normi EN 14877:2013 kvalitete, u klasi nezapaljivosti Efl1, CE izjava/certifikat proizvođača </t>
    </r>
    <r>
      <rPr>
        <sz val="9"/>
        <rFont val="Century Gothic"/>
        <family val="2"/>
      </rPr>
      <t>ili jednakovrijedno</t>
    </r>
    <r>
      <rPr>
        <sz val="9"/>
        <color indexed="10"/>
        <rFont val="Century Gothic"/>
        <family val="2"/>
      </rPr>
      <t>.</t>
    </r>
    <r>
      <rPr>
        <sz val="9"/>
        <color indexed="8"/>
        <rFont val="Century Gothic"/>
        <family val="2"/>
      </rPr>
      <t xml:space="preserve">
U cijeni stavke sav potreban rad, materijal, pribor, spojna sredstva, okov i montaža, do kompletne gotovosti i funkcionalnosti. Obračun po m2.</t>
    </r>
  </si>
  <si>
    <r>
      <t>mrežica za košarku (Mrežica izrađena od poliestera za sve vremenske uvjete. Duljina mrežice je 40-45 cm i ručno je pletena. Mrežica je u skladu sa normama EN 1270 + A1</t>
    </r>
    <r>
      <rPr>
        <sz val="9"/>
        <rFont val="Century Gothic"/>
        <family val="2"/>
      </rPr>
      <t>ili jednakovrijedno</t>
    </r>
    <r>
      <rPr>
        <sz val="9"/>
        <color indexed="8"/>
        <rFont val="Century Gothic"/>
        <family val="2"/>
      </rPr>
      <t>)</t>
    </r>
  </si>
  <si>
    <r>
      <t xml:space="preserve">gimnastička odrazna daska (Odskočna površina obložena tepihom, Protuklizna podloga, Dupla metalna opruga, Materijal: šperploča, Dimenzije: 120 x 60 x 21 cm, Boja: plava, U skladu sa PN-EN 913: 2008 </t>
    </r>
    <r>
      <rPr>
        <sz val="9"/>
        <rFont val="Century Gothic"/>
        <family val="2"/>
      </rPr>
      <t>ili jednakovrijedno</t>
    </r>
    <r>
      <rPr>
        <sz val="9"/>
        <color indexed="8"/>
        <rFont val="Century Gothic"/>
        <family val="2"/>
      </rPr>
      <t>)</t>
    </r>
  </si>
  <si>
    <r>
      <t>veliki švedski sanduk (Presvučen sintetskom kožom, Neklizajuća podloga, Materijal: šperploča 18 mm, Dimenzije: 145 x 45 x 110 cm, U skladu sa PN-EN 913: 2008 i 916: 2005</t>
    </r>
    <r>
      <rPr>
        <sz val="9"/>
        <rFont val="Century Gothic"/>
        <family val="2"/>
      </rPr>
      <t xml:space="preserve"> ili jednakovrijedno</t>
    </r>
    <r>
      <rPr>
        <sz val="9"/>
        <color indexed="8"/>
        <rFont val="Century Gothic"/>
        <family val="2"/>
      </rPr>
      <t>)</t>
    </r>
  </si>
  <si>
    <t>GRUPA 3. SPORTSKA OPREMA i REKVIZITI</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</si>
</sst>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k_n_-;\-* #,##0.00\ _k_n_-;_-* \-??\ _k_n_-;_-@_-"/>
    <numFmt numFmtId="175" formatCode="_-* #,##0.00&quot; kn&quot;_-;\-* #,##0.00&quot; kn&quot;_-;_-* \-??&quot; kn&quot;_-;_-@_-"/>
    <numFmt numFmtId="176" formatCode="&quot;Da&quot;;&quot;Da&quot;;&quot;Ne&quot;"/>
    <numFmt numFmtId="177" formatCode="&quot;True&quot;;&quot;True&quot;;&quot;False&quot;"/>
    <numFmt numFmtId="178" formatCode="&quot;Uključeno&quot;;&quot;Uključeno&quot;;&quot;Isključeno&quot;"/>
    <numFmt numFmtId="179" formatCode="[$¥€-2]\ #,##0.00_);[Red]\([$€-2]\ #,##0.00\)"/>
  </numFmts>
  <fonts count="5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b/>
      <sz val="11"/>
      <color indexed="8"/>
      <name val="Calibri"/>
      <family val="2"/>
    </font>
    <font>
      <sz val="11"/>
      <color indexed="17"/>
      <name val="Calibri"/>
      <family val="2"/>
    </font>
    <font>
      <sz val="11"/>
      <color indexed="62"/>
      <name val="Calibri"/>
      <family val="2"/>
    </font>
    <font>
      <sz val="10"/>
      <name val="Times New Roman CE"/>
      <family val="1"/>
    </font>
    <font>
      <sz val="11"/>
      <color indexed="60"/>
      <name val="Calibri"/>
      <family val="2"/>
    </font>
    <font>
      <sz val="10"/>
      <name val="MS Sans Serif"/>
      <family val="2"/>
    </font>
    <font>
      <sz val="10"/>
      <name val="CRO_Bookman-Normal"/>
      <family val="0"/>
    </font>
    <font>
      <b/>
      <sz val="11"/>
      <color indexed="63"/>
      <name val="Calibri"/>
      <family val="2"/>
    </font>
    <font>
      <b/>
      <sz val="18"/>
      <color indexed="56"/>
      <name val="Cambria"/>
      <family val="2"/>
    </font>
    <font>
      <sz val="9"/>
      <name val="Century Gothic"/>
      <family val="2"/>
    </font>
    <font>
      <b/>
      <sz val="9"/>
      <name val="Century Gothic"/>
      <family val="2"/>
    </font>
    <font>
      <sz val="9"/>
      <color indexed="8"/>
      <name val="Century Gothic"/>
      <family val="2"/>
    </font>
    <font>
      <b/>
      <sz val="9"/>
      <color indexed="8"/>
      <name val="Century Gothic"/>
      <family val="2"/>
    </font>
    <font>
      <b/>
      <u val="single"/>
      <sz val="9"/>
      <name val="Century Gothic"/>
      <family val="2"/>
    </font>
    <font>
      <i/>
      <sz val="9"/>
      <name val="Century Gothic"/>
      <family val="2"/>
    </font>
    <font>
      <sz val="9"/>
      <color indexed="10"/>
      <name val="Century Gothic"/>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u val="single"/>
      <sz val="11"/>
      <color indexed="54"/>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entury Gothic"/>
      <family val="2"/>
    </font>
    <font>
      <sz val="9"/>
      <color rgb="FFFF0000"/>
      <name val="Century Gothic"/>
      <family val="2"/>
    </font>
    <font>
      <b/>
      <sz val="9"/>
      <color theme="1"/>
      <name val="Century Gothic"/>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theme="5"/>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theme="7"/>
        <bgColor indexed="64"/>
      </patternFill>
    </fill>
    <fill>
      <patternFill patternType="solid">
        <fgColor indexed="46"/>
        <bgColor indexed="64"/>
      </patternFill>
    </fill>
    <fill>
      <patternFill patternType="solid">
        <fgColor indexed="20"/>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0"/>
        <bgColor indexed="64"/>
      </patternFill>
    </fill>
    <fill>
      <patternFill patternType="solid">
        <fgColor indexed="25"/>
        <bgColor indexed="64"/>
      </patternFill>
    </fill>
    <fill>
      <patternFill patternType="solid">
        <fgColor indexed="2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medium"/>
    </border>
  </borders>
  <cellStyleXfs count="2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2" fillId="3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2" fillId="36" borderId="0" applyNumberFormat="0" applyBorder="0" applyAlignment="0" applyProtection="0"/>
    <xf numFmtId="0" fontId="0" fillId="37" borderId="0" applyNumberFormat="0" applyBorder="0" applyAlignment="0" applyProtection="0"/>
    <xf numFmtId="0" fontId="0"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2"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3" fillId="4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4" fillId="45" borderId="1" applyNumberFormat="0" applyAlignment="0" applyProtection="0"/>
    <xf numFmtId="0" fontId="4" fillId="46" borderId="2" applyNumberFormat="0" applyAlignment="0" applyProtection="0"/>
    <xf numFmtId="0" fontId="4" fillId="46" borderId="2" applyNumberFormat="0" applyAlignment="0" applyProtection="0"/>
    <xf numFmtId="0" fontId="35" fillId="47" borderId="3" applyNumberFormat="0" applyAlignment="0" applyProtection="0"/>
    <xf numFmtId="0" fontId="5" fillId="48" borderId="4" applyNumberFormat="0" applyAlignment="0" applyProtection="0"/>
    <xf numFmtId="0" fontId="5" fillId="48" borderId="4" applyNumberFormat="0" applyAlignment="0" applyProtection="0"/>
    <xf numFmtId="165" fontId="1" fillId="0" borderId="0" applyFill="0" applyBorder="0" applyAlignment="0" applyProtection="0"/>
    <xf numFmtId="164" fontId="1"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5" fontId="0" fillId="0" borderId="0" applyFill="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3" borderId="1" applyNumberFormat="0" applyAlignment="0" applyProtection="0"/>
    <xf numFmtId="0" fontId="8" fillId="40" borderId="2" applyNumberFormat="0" applyAlignment="0" applyProtection="0"/>
    <xf numFmtId="0" fontId="8" fillId="40" borderId="2" applyNumberFormat="0" applyAlignment="0" applyProtection="0"/>
    <xf numFmtId="0" fontId="9" fillId="0" borderId="0">
      <alignment horizontal="right" vertical="top"/>
      <protection/>
    </xf>
    <xf numFmtId="0" fontId="44" fillId="0" borderId="8" applyNumberFormat="0" applyFill="0" applyAlignment="0" applyProtection="0"/>
    <xf numFmtId="0" fontId="45"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0" fillId="56" borderId="9" applyNumberFormat="0" applyFont="0" applyAlignment="0" applyProtection="0"/>
    <xf numFmtId="0" fontId="0" fillId="57" borderId="10" applyNumberFormat="0" applyAlignment="0" applyProtection="0"/>
    <xf numFmtId="0" fontId="0" fillId="57" borderId="10" applyNumberFormat="0" applyAlignment="0" applyProtection="0"/>
    <xf numFmtId="0" fontId="0" fillId="57" borderId="10" applyNumberFormat="0" applyAlignment="0" applyProtection="0"/>
    <xf numFmtId="0" fontId="0" fillId="57" borderId="10" applyNumberFormat="0" applyAlignment="0" applyProtection="0"/>
    <xf numFmtId="0" fontId="0" fillId="57" borderId="10" applyNumberFormat="0" applyAlignment="0" applyProtection="0"/>
    <xf numFmtId="0" fontId="0" fillId="57" borderId="10" applyNumberFormat="0" applyAlignment="0" applyProtection="0"/>
    <xf numFmtId="0" fontId="0" fillId="57" borderId="10" applyNumberFormat="0" applyAlignment="0" applyProtection="0"/>
    <xf numFmtId="0" fontId="0" fillId="57" borderId="10" applyNumberFormat="0" applyAlignment="0" applyProtection="0"/>
    <xf numFmtId="0" fontId="46" fillId="45" borderId="11" applyNumberFormat="0" applyAlignment="0" applyProtection="0"/>
    <xf numFmtId="0" fontId="13" fillId="46" borderId="12" applyNumberFormat="0" applyAlignment="0" applyProtection="0"/>
    <xf numFmtId="0" fontId="13" fillId="46" borderId="12" applyNumberFormat="0" applyAlignment="0" applyProtection="0"/>
    <xf numFmtId="9" fontId="1" fillId="0" borderId="0" applyFill="0" applyBorder="0" applyAlignment="0" applyProtection="0"/>
    <xf numFmtId="0" fontId="14" fillId="0" borderId="0" applyNumberFormat="0" applyFill="0" applyBorder="0" applyAlignment="0" applyProtection="0"/>
    <xf numFmtId="0" fontId="1" fillId="0" borderId="0">
      <alignment/>
      <protection/>
    </xf>
    <xf numFmtId="0" fontId="47" fillId="0" borderId="0" applyNumberFormat="0" applyFill="0" applyBorder="0" applyAlignment="0" applyProtection="0"/>
    <xf numFmtId="0" fontId="48" fillId="0" borderId="13"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15" fillId="0" borderId="0" xfId="0" applyFont="1" applyAlignment="1">
      <alignment horizontal="center" vertical="top" wrapText="1"/>
    </xf>
    <xf numFmtId="0" fontId="15" fillId="0" borderId="0" xfId="0" applyFont="1" applyAlignment="1">
      <alignment horizontal="left" vertical="top" wrapText="1"/>
    </xf>
    <xf numFmtId="0" fontId="15" fillId="0" borderId="0" xfId="0" applyFont="1" applyAlignment="1">
      <alignment horizontal="right" wrapText="1"/>
    </xf>
    <xf numFmtId="4" fontId="15" fillId="0" borderId="0" xfId="0" applyNumberFormat="1" applyFont="1" applyFill="1" applyAlignment="1">
      <alignment horizontal="right" wrapText="1"/>
    </xf>
    <xf numFmtId="4" fontId="15" fillId="0" borderId="0" xfId="0" applyNumberFormat="1" applyFont="1" applyAlignment="1">
      <alignment horizontal="right" wrapText="1"/>
    </xf>
    <xf numFmtId="4" fontId="15" fillId="0" borderId="0" xfId="0" applyNumberFormat="1" applyFont="1" applyAlignment="1">
      <alignment/>
    </xf>
    <xf numFmtId="0" fontId="15" fillId="0" borderId="0" xfId="0" applyFont="1" applyAlignment="1">
      <alignment/>
    </xf>
    <xf numFmtId="0" fontId="16" fillId="4" borderId="14" xfId="0" applyFont="1" applyFill="1" applyBorder="1" applyAlignment="1">
      <alignment horizontal="center" vertical="top"/>
    </xf>
    <xf numFmtId="0" fontId="16" fillId="4" borderId="14" xfId="0" applyFont="1" applyFill="1" applyBorder="1" applyAlignment="1">
      <alignment horizontal="left" vertical="top" wrapText="1"/>
    </xf>
    <xf numFmtId="0" fontId="15" fillId="4" borderId="14" xfId="0" applyFont="1" applyFill="1" applyBorder="1" applyAlignment="1">
      <alignment horizontal="right" wrapText="1"/>
    </xf>
    <xf numFmtId="4" fontId="15" fillId="4" borderId="14" xfId="0" applyNumberFormat="1" applyFont="1" applyFill="1" applyBorder="1" applyAlignment="1">
      <alignment horizontal="right" wrapText="1"/>
    </xf>
    <xf numFmtId="4" fontId="15" fillId="4" borderId="14" xfId="0" applyNumberFormat="1" applyFont="1" applyFill="1" applyBorder="1" applyAlignment="1">
      <alignment/>
    </xf>
    <xf numFmtId="0" fontId="15" fillId="0" borderId="0" xfId="0" applyFont="1" applyAlignment="1">
      <alignment horizontal="center" vertical="top"/>
    </xf>
    <xf numFmtId="16" fontId="50" fillId="0" borderId="0" xfId="0" applyNumberFormat="1" applyFont="1" applyAlignment="1">
      <alignment horizontal="center" vertical="top"/>
    </xf>
    <xf numFmtId="4" fontId="50" fillId="0" borderId="0" xfId="0" applyNumberFormat="1" applyFont="1" applyAlignment="1">
      <alignment horizontal="right" wrapText="1"/>
    </xf>
    <xf numFmtId="4" fontId="50" fillId="0" borderId="0" xfId="0" applyNumberFormat="1" applyFont="1" applyAlignment="1">
      <alignment/>
    </xf>
    <xf numFmtId="0" fontId="51" fillId="0" borderId="0" xfId="0" applyFont="1" applyAlignment="1">
      <alignment/>
    </xf>
    <xf numFmtId="0" fontId="50" fillId="0" borderId="0" xfId="0" applyFont="1" applyAlignment="1">
      <alignment/>
    </xf>
    <xf numFmtId="0" fontId="50" fillId="0" borderId="14" xfId="0" applyFont="1" applyBorder="1" applyAlignment="1">
      <alignment horizontal="center" vertical="top"/>
    </xf>
    <xf numFmtId="0" fontId="50" fillId="0" borderId="14" xfId="0" applyFont="1" applyBorder="1" applyAlignment="1">
      <alignment horizontal="left" vertical="top" wrapText="1"/>
    </xf>
    <xf numFmtId="0" fontId="50" fillId="0" borderId="14" xfId="0" applyFont="1" applyBorder="1" applyAlignment="1">
      <alignment horizontal="right" wrapText="1"/>
    </xf>
    <xf numFmtId="4" fontId="50" fillId="0" borderId="14" xfId="0" applyNumberFormat="1" applyFont="1" applyFill="1" applyBorder="1" applyAlignment="1">
      <alignment horizontal="right" wrapText="1"/>
    </xf>
    <xf numFmtId="4" fontId="50" fillId="0" borderId="14" xfId="0" applyNumberFormat="1" applyFont="1" applyBorder="1" applyAlignment="1">
      <alignment horizontal="right" wrapText="1"/>
    </xf>
    <xf numFmtId="4" fontId="50" fillId="0" borderId="14" xfId="0" applyNumberFormat="1" applyFont="1" applyBorder="1" applyAlignment="1">
      <alignment/>
    </xf>
    <xf numFmtId="0" fontId="52" fillId="4" borderId="15" xfId="0" applyFont="1" applyFill="1" applyBorder="1" applyAlignment="1">
      <alignment horizontal="center" vertical="top"/>
    </xf>
    <xf numFmtId="0" fontId="52" fillId="4" borderId="15" xfId="0" applyFont="1" applyFill="1" applyBorder="1" applyAlignment="1">
      <alignment horizontal="left" vertical="top" wrapText="1"/>
    </xf>
    <xf numFmtId="0" fontId="52" fillId="4" borderId="15" xfId="0" applyFont="1" applyFill="1" applyBorder="1" applyAlignment="1">
      <alignment horizontal="right" wrapText="1"/>
    </xf>
    <xf numFmtId="4" fontId="52" fillId="4" borderId="15" xfId="0" applyNumberFormat="1" applyFont="1" applyFill="1" applyBorder="1" applyAlignment="1">
      <alignment horizontal="right" wrapText="1"/>
    </xf>
    <xf numFmtId="4" fontId="52" fillId="4" borderId="15" xfId="0" applyNumberFormat="1" applyFont="1" applyFill="1" applyBorder="1" applyAlignment="1">
      <alignment/>
    </xf>
    <xf numFmtId="0" fontId="15" fillId="0" borderId="0" xfId="0" applyFont="1" applyFill="1" applyAlignment="1">
      <alignment horizontal="left" vertical="top" wrapText="1"/>
    </xf>
    <xf numFmtId="0" fontId="15" fillId="0" borderId="0" xfId="0" applyFont="1" applyBorder="1" applyAlignment="1">
      <alignment horizontal="center" vertical="top" wrapText="1"/>
    </xf>
    <xf numFmtId="0" fontId="15" fillId="0" borderId="0" xfId="0" applyFont="1" applyBorder="1" applyAlignment="1">
      <alignment horizontal="left" vertical="top" wrapText="1"/>
    </xf>
    <xf numFmtId="0" fontId="15" fillId="0" borderId="0" xfId="0" applyFont="1" applyBorder="1" applyAlignment="1">
      <alignment horizontal="right" wrapText="1"/>
    </xf>
    <xf numFmtId="4" fontId="15" fillId="0" borderId="0" xfId="0" applyNumberFormat="1" applyFont="1" applyFill="1" applyBorder="1" applyAlignment="1">
      <alignment horizontal="right" wrapText="1"/>
    </xf>
    <xf numFmtId="4" fontId="15" fillId="0" borderId="0" xfId="0" applyNumberFormat="1" applyFont="1" applyBorder="1" applyAlignment="1">
      <alignment horizontal="right" wrapText="1"/>
    </xf>
    <xf numFmtId="4" fontId="15" fillId="0" borderId="0" xfId="0" applyNumberFormat="1" applyFont="1" applyBorder="1" applyAlignment="1">
      <alignment/>
    </xf>
    <xf numFmtId="0" fontId="16" fillId="0" borderId="0" xfId="0" applyFont="1" applyBorder="1" applyAlignment="1">
      <alignment horizontal="left" vertical="top" wrapText="1"/>
    </xf>
    <xf numFmtId="0" fontId="16" fillId="0" borderId="0" xfId="0" applyFont="1" applyBorder="1" applyAlignment="1">
      <alignment horizontal="right" wrapText="1"/>
    </xf>
    <xf numFmtId="4" fontId="16" fillId="0" borderId="0" xfId="0" applyNumberFormat="1" applyFont="1" applyFill="1" applyBorder="1" applyAlignment="1">
      <alignment horizontal="right" wrapText="1"/>
    </xf>
    <xf numFmtId="4" fontId="16" fillId="0" borderId="0" xfId="0" applyNumberFormat="1" applyFont="1" applyBorder="1" applyAlignment="1">
      <alignment horizontal="right" wrapText="1"/>
    </xf>
    <xf numFmtId="4" fontId="16" fillId="0" borderId="0" xfId="0" applyNumberFormat="1" applyFont="1" applyBorder="1" applyAlignment="1">
      <alignment/>
    </xf>
    <xf numFmtId="4" fontId="15" fillId="13" borderId="0" xfId="0" applyNumberFormat="1" applyFont="1" applyFill="1" applyAlignment="1">
      <alignment horizontal="right" wrapText="1"/>
    </xf>
    <xf numFmtId="0" fontId="17" fillId="0" borderId="0" xfId="0" applyFont="1" applyFill="1" applyAlignment="1">
      <alignment horizontal="left" vertical="top" wrapText="1"/>
    </xf>
    <xf numFmtId="4" fontId="50" fillId="0" borderId="0" xfId="0" applyNumberFormat="1" applyFont="1" applyFill="1" applyAlignment="1">
      <alignment horizontal="righ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6" fillId="0" borderId="0" xfId="0" applyFont="1" applyAlignment="1">
      <alignment horizontal="center" vertical="center" wrapText="1"/>
    </xf>
    <xf numFmtId="4" fontId="16" fillId="0" borderId="0" xfId="0" applyNumberFormat="1" applyFont="1" applyAlignment="1">
      <alignment horizontal="center" vertical="center" wrapText="1"/>
    </xf>
    <xf numFmtId="0" fontId="16" fillId="0" borderId="0" xfId="0" applyFont="1" applyAlignment="1">
      <alignment horizontal="center" vertical="center"/>
    </xf>
  </cellXfs>
  <cellStyles count="1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2" xfId="39"/>
    <cellStyle name="Accent2 - 20%" xfId="40"/>
    <cellStyle name="Accent2 - 40%" xfId="41"/>
    <cellStyle name="Accent2 - 60%" xfId="42"/>
    <cellStyle name="Accent2 2" xfId="43"/>
    <cellStyle name="Accent2 3" xfId="44"/>
    <cellStyle name="Accent3" xfId="45"/>
    <cellStyle name="Accent3 - 20%" xfId="46"/>
    <cellStyle name="Accent3 - 40%" xfId="47"/>
    <cellStyle name="Accent3 - 60%" xfId="48"/>
    <cellStyle name="Accent3 2" xfId="49"/>
    <cellStyle name="Accent3 3" xfId="50"/>
    <cellStyle name="Accent4" xfId="51"/>
    <cellStyle name="Accent4 - 20%" xfId="52"/>
    <cellStyle name="Accent4 - 40%" xfId="53"/>
    <cellStyle name="Accent4 - 60%" xfId="54"/>
    <cellStyle name="Accent4 2" xfId="55"/>
    <cellStyle name="Accent4 3" xfId="56"/>
    <cellStyle name="Accent5" xfId="57"/>
    <cellStyle name="Accent5 - 20%" xfId="58"/>
    <cellStyle name="Accent5 - 40%" xfId="59"/>
    <cellStyle name="Accent5 - 60%" xfId="60"/>
    <cellStyle name="Accent5 2" xfId="61"/>
    <cellStyle name="Accent5 3" xfId="62"/>
    <cellStyle name="Accent6" xfId="63"/>
    <cellStyle name="Accent6 - 20%" xfId="64"/>
    <cellStyle name="Accent6 - 40%" xfId="65"/>
    <cellStyle name="Accent6 - 60%" xfId="66"/>
    <cellStyle name="Accent6 2" xfId="67"/>
    <cellStyle name="Accent6 3" xfId="68"/>
    <cellStyle name="Bad" xfId="69"/>
    <cellStyle name="Bad 2" xfId="70"/>
    <cellStyle name="Bad 3" xfId="71"/>
    <cellStyle name="Calculation" xfId="72"/>
    <cellStyle name="Calculation 2" xfId="73"/>
    <cellStyle name="Calculation 3" xfId="74"/>
    <cellStyle name="Check Cell" xfId="75"/>
    <cellStyle name="Check Cell 2" xfId="76"/>
    <cellStyle name="Check Cell 3" xfId="77"/>
    <cellStyle name="Comma" xfId="78"/>
    <cellStyle name="Comma [0]" xfId="79"/>
    <cellStyle name="Comma 2 10" xfId="80"/>
    <cellStyle name="Comma 2 11" xfId="81"/>
    <cellStyle name="Comma 2 2" xfId="82"/>
    <cellStyle name="Comma 2 3" xfId="83"/>
    <cellStyle name="Comma 2 4" xfId="84"/>
    <cellStyle name="Comma 2 5" xfId="85"/>
    <cellStyle name="Comma 2 6" xfId="86"/>
    <cellStyle name="Comma 2 7" xfId="87"/>
    <cellStyle name="Comma 2 8" xfId="88"/>
    <cellStyle name="Comma 2 9" xfId="89"/>
    <cellStyle name="Comma 5" xfId="90"/>
    <cellStyle name="Currency" xfId="91"/>
    <cellStyle name="Currency [0]" xfId="92"/>
    <cellStyle name="Currency 2" xfId="93"/>
    <cellStyle name="Emphasis 1" xfId="94"/>
    <cellStyle name="Emphasis 2" xfId="95"/>
    <cellStyle name="Emphasis 3" xfId="96"/>
    <cellStyle name="Explanatory Text" xfId="97"/>
    <cellStyle name="Followed Hyperlink" xfId="98"/>
    <cellStyle name="Good" xfId="99"/>
    <cellStyle name="Good 2" xfId="100"/>
    <cellStyle name="Good 3" xfId="101"/>
    <cellStyle name="Heading 1" xfId="102"/>
    <cellStyle name="Heading 2" xfId="103"/>
    <cellStyle name="Heading 3" xfId="104"/>
    <cellStyle name="Heading 4" xfId="105"/>
    <cellStyle name="Hyperlink" xfId="106"/>
    <cellStyle name="Input" xfId="107"/>
    <cellStyle name="Input 2" xfId="108"/>
    <cellStyle name="Input 3" xfId="109"/>
    <cellStyle name="kolona A" xfId="110"/>
    <cellStyle name="Linked Cell" xfId="111"/>
    <cellStyle name="Neutral" xfId="112"/>
    <cellStyle name="Neutral 2" xfId="113"/>
    <cellStyle name="Neutral 3" xfId="114"/>
    <cellStyle name="Normal 10" xfId="115"/>
    <cellStyle name="Normal 11" xfId="116"/>
    <cellStyle name="Normal 12" xfId="117"/>
    <cellStyle name="Normal 2" xfId="118"/>
    <cellStyle name="Normal 2 10" xfId="119"/>
    <cellStyle name="Normal 2 11" xfId="120"/>
    <cellStyle name="Normal 2 12" xfId="121"/>
    <cellStyle name="Normal 2 13" xfId="122"/>
    <cellStyle name="Normal 2 14" xfId="123"/>
    <cellStyle name="Normal 2 15" xfId="124"/>
    <cellStyle name="Normal 2 16" xfId="125"/>
    <cellStyle name="Normal 2 17" xfId="126"/>
    <cellStyle name="Normal 2 18" xfId="127"/>
    <cellStyle name="Normal 2 19" xfId="128"/>
    <cellStyle name="Normal 2 2" xfId="129"/>
    <cellStyle name="Normal 2 20" xfId="130"/>
    <cellStyle name="Normal 2 21" xfId="131"/>
    <cellStyle name="Normal 2 22" xfId="132"/>
    <cellStyle name="Normal 2 23" xfId="133"/>
    <cellStyle name="Normal 2 24" xfId="134"/>
    <cellStyle name="Normal 2 3" xfId="135"/>
    <cellStyle name="Normal 2 4" xfId="136"/>
    <cellStyle name="Normal 2 5" xfId="137"/>
    <cellStyle name="Normal 2 6" xfId="138"/>
    <cellStyle name="Normal 2 7" xfId="139"/>
    <cellStyle name="Normal 2 8" xfId="140"/>
    <cellStyle name="Normal 2 9" xfId="141"/>
    <cellStyle name="Normal 21" xfId="142"/>
    <cellStyle name="Normal 3" xfId="143"/>
    <cellStyle name="Normal 3 10" xfId="144"/>
    <cellStyle name="Normal 3 11" xfId="145"/>
    <cellStyle name="Normal 3 12" xfId="146"/>
    <cellStyle name="Normal 3 13" xfId="147"/>
    <cellStyle name="Normal 3 14" xfId="148"/>
    <cellStyle name="Normal 3 2" xfId="149"/>
    <cellStyle name="Normal 3 3" xfId="150"/>
    <cellStyle name="Normal 3 4" xfId="151"/>
    <cellStyle name="Normal 3 5" xfId="152"/>
    <cellStyle name="Normal 3 6" xfId="153"/>
    <cellStyle name="Normal 3 7" xfId="154"/>
    <cellStyle name="Normal 3 8" xfId="155"/>
    <cellStyle name="Normal 3 9" xfId="156"/>
    <cellStyle name="Normal 34" xfId="157"/>
    <cellStyle name="Normal 39" xfId="158"/>
    <cellStyle name="Normal 4" xfId="159"/>
    <cellStyle name="Normal 4 10" xfId="160"/>
    <cellStyle name="Normal 5" xfId="161"/>
    <cellStyle name="Normal 5 10" xfId="162"/>
    <cellStyle name="Normal 5 11" xfId="163"/>
    <cellStyle name="Normal 5 12" xfId="164"/>
    <cellStyle name="Normal 5 13" xfId="165"/>
    <cellStyle name="Normal 5 14" xfId="166"/>
    <cellStyle name="Normal 5 15" xfId="167"/>
    <cellStyle name="Normal 5 2" xfId="168"/>
    <cellStyle name="Normal 5 3" xfId="169"/>
    <cellStyle name="Normal 5 4" xfId="170"/>
    <cellStyle name="Normal 5 47" xfId="171"/>
    <cellStyle name="Normal 5 5" xfId="172"/>
    <cellStyle name="Normal 5 6" xfId="173"/>
    <cellStyle name="Normal 5 66" xfId="174"/>
    <cellStyle name="Normal 5 7" xfId="175"/>
    <cellStyle name="Normal 5 8" xfId="176"/>
    <cellStyle name="Normal 5 9" xfId="177"/>
    <cellStyle name="Normal 6" xfId="178"/>
    <cellStyle name="Normal 7" xfId="179"/>
    <cellStyle name="Normal 8" xfId="180"/>
    <cellStyle name="Normal 9" xfId="181"/>
    <cellStyle name="Normal 9 2" xfId="182"/>
    <cellStyle name="Note" xfId="183"/>
    <cellStyle name="Note 2" xfId="184"/>
    <cellStyle name="Note 2 2" xfId="185"/>
    <cellStyle name="Note 2 3" xfId="186"/>
    <cellStyle name="Note 2 4" xfId="187"/>
    <cellStyle name="Note 2 5" xfId="188"/>
    <cellStyle name="Note 2 6" xfId="189"/>
    <cellStyle name="Note 2 7" xfId="190"/>
    <cellStyle name="Note 3" xfId="191"/>
    <cellStyle name="Output" xfId="192"/>
    <cellStyle name="Output 2" xfId="193"/>
    <cellStyle name="Output 3" xfId="194"/>
    <cellStyle name="Percent" xfId="195"/>
    <cellStyle name="Sheet Title" xfId="196"/>
    <cellStyle name="Stil 1" xfId="197"/>
    <cellStyle name="Title" xfId="198"/>
    <cellStyle name="Total" xfId="199"/>
    <cellStyle name="Warning Text"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B38D"/>
      <rgbColor rgb="00FF404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D9D9"/>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FF3333"/>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xdr:colOff>
      <xdr:row>68</xdr:row>
      <xdr:rowOff>0</xdr:rowOff>
    </xdr:from>
    <xdr:ext cx="190500" cy="266700"/>
    <xdr:sp fLocksText="0">
      <xdr:nvSpPr>
        <xdr:cNvPr id="1" name="TextBox 1"/>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2" name="TextBox 2"/>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3" name="TextBox 3"/>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4" name="TextBox 4"/>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5" name="TextBox 5"/>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6" name="TextBox 6"/>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7" name="TextBox 7"/>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8" name="TextBox 8"/>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9" name="TextBox 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0" name="TextBox 1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1" name="TextBox 1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2" name="TextBox 12"/>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3" name="TextBox 13"/>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4" name="TextBox 14"/>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5" name="TextBox 15"/>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 name="TextBox 16"/>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 name="TextBox 17"/>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8" name="TextBox 18"/>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9" name="TextBox 19"/>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20" name="TextBox 20"/>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1" name="TextBox 2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2" name="TextBox 22"/>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3" name="TextBox 23"/>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4" name="TextBox 24"/>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25" name="TextBox 25"/>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26" name="TextBox 26"/>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27" name="TextBox 27"/>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28" name="TextBox 28"/>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9" name="TextBox 2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30" name="TextBox 3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31" name="TextBox 3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32" name="TextBox 32"/>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3" name="TextBox 3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4" name="TextBox 3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5" name="TextBox 3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6" name="TextBox 3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7" name="TextBox 3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8" name="TextBox 3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9" name="TextBox 3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0" name="TextBox 4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1" name="TextBox 4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2" name="TextBox 4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3" name="TextBox 4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4" name="TextBox 4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5" name="TextBox 4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6" name="TextBox 4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7" name="TextBox 4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48" name="TextBox 4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49" name="TextBox 4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50" name="TextBox 5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51" name="TextBox 5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52" name="TextBox 52"/>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53" name="TextBox 53"/>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54" name="TextBox 54"/>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55" name="TextBox 55"/>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56" name="TextBox 56"/>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57" name="TextBox 5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58" name="TextBox 5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59" name="TextBox 5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60" name="TextBox 6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61" name="TextBox 6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62" name="TextBox 62"/>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63" name="TextBox 63"/>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64" name="TextBox 64"/>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65" name="TextBox 6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66" name="TextBox 6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67" name="TextBox 6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68" name="TextBox 6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69" name="TextBox 6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0" name="TextBox 7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1" name="TextBox 7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2" name="TextBox 7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3" name="TextBox 7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4" name="TextBox 7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5" name="TextBox 7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6" name="TextBox 7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7" name="TextBox 7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8" name="TextBox 7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79" name="TextBox 7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0" name="TextBox 8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1" name="TextBox 8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2" name="TextBox 8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3" name="TextBox 8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4" name="TextBox 8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5" name="TextBox 8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6" name="TextBox 8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7" name="TextBox 8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8" name="TextBox 8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89" name="TextBox 8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0" name="TextBox 9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1" name="TextBox 9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2" name="TextBox 9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3" name="TextBox 9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4" name="TextBox 9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5" name="TextBox 9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6" name="TextBox 9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7" name="TextBox 9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8" name="TextBox 9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99" name="TextBox 9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00" name="TextBox 10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01" name="TextBox 10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02" name="TextBox 10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03" name="TextBox 103"/>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04" name="TextBox 104"/>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05" name="TextBox 105"/>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06" name="TextBox 106"/>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07" name="TextBox 107"/>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08" name="TextBox 108"/>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09" name="TextBox 109"/>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0" name="TextBox 110"/>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1" name="TextBox 11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2" name="TextBox 11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13" name="TextBox 11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14" name="TextBox 11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5" name="TextBox 115"/>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6" name="TextBox 116"/>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7" name="TextBox 117"/>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18" name="TextBox 118"/>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19" name="TextBox 11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20" name="TextBox 12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21" name="TextBox 12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22" name="TextBox 12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23" name="TextBox 123"/>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24" name="TextBox 124"/>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125" name="TextBox 125"/>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126" name="TextBox 126"/>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127" name="TextBox 127"/>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128" name="TextBox 128"/>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29" name="TextBox 12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0" name="TextBox 13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1" name="TextBox 13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2" name="TextBox 13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3" name="TextBox 13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4" name="TextBox 13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5" name="TextBox 13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6" name="TextBox 13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7" name="TextBox 13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8" name="TextBox 13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39" name="TextBox 13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40" name="TextBox 14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41" name="TextBox 14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42" name="TextBox 14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43" name="TextBox 14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44" name="TextBox 14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45" name="TextBox 145"/>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46" name="TextBox 146"/>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47" name="TextBox 147"/>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48" name="TextBox 148"/>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49" name="TextBox 149"/>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50" name="TextBox 150"/>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51" name="TextBox 15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152" name="TextBox 15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153" name="TextBox 153"/>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154" name="TextBox 154"/>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155" name="TextBox 155"/>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156" name="TextBox 156"/>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3</xdr:col>
      <xdr:colOff>19050</xdr:colOff>
      <xdr:row>7</xdr:row>
      <xdr:rowOff>47625</xdr:rowOff>
    </xdr:from>
    <xdr:to>
      <xdr:col>4</xdr:col>
      <xdr:colOff>561975</xdr:colOff>
      <xdr:row>7</xdr:row>
      <xdr:rowOff>1847850</xdr:rowOff>
    </xdr:to>
    <xdr:pic>
      <xdr:nvPicPr>
        <xdr:cNvPr id="157" name="Picture 83779"/>
        <xdr:cNvPicPr preferRelativeResize="1">
          <a:picLocks noChangeAspect="1"/>
        </xdr:cNvPicPr>
      </xdr:nvPicPr>
      <xdr:blipFill>
        <a:blip r:embed="rId1"/>
        <a:stretch>
          <a:fillRect/>
        </a:stretch>
      </xdr:blipFill>
      <xdr:spPr>
        <a:xfrm>
          <a:off x="3714750" y="2476500"/>
          <a:ext cx="1276350" cy="1800225"/>
        </a:xfrm>
        <a:prstGeom prst="rect">
          <a:avLst/>
        </a:prstGeom>
        <a:noFill/>
        <a:ln w="9525" cmpd="sng">
          <a:noFill/>
        </a:ln>
      </xdr:spPr>
    </xdr:pic>
    <xdr:clientData/>
  </xdr:twoCellAnchor>
  <xdr:twoCellAnchor editAs="oneCell">
    <xdr:from>
      <xdr:col>2</xdr:col>
      <xdr:colOff>85725</xdr:colOff>
      <xdr:row>9</xdr:row>
      <xdr:rowOff>2095500</xdr:rowOff>
    </xdr:from>
    <xdr:to>
      <xdr:col>4</xdr:col>
      <xdr:colOff>85725</xdr:colOff>
      <xdr:row>9</xdr:row>
      <xdr:rowOff>3333750</xdr:rowOff>
    </xdr:to>
    <xdr:pic>
      <xdr:nvPicPr>
        <xdr:cNvPr id="158" name="Picture 83781"/>
        <xdr:cNvPicPr preferRelativeResize="1">
          <a:picLocks noChangeAspect="1"/>
        </xdr:cNvPicPr>
      </xdr:nvPicPr>
      <xdr:blipFill>
        <a:blip r:embed="rId2"/>
        <a:stretch>
          <a:fillRect/>
        </a:stretch>
      </xdr:blipFill>
      <xdr:spPr>
        <a:xfrm>
          <a:off x="3295650" y="7448550"/>
          <a:ext cx="1219200" cy="1238250"/>
        </a:xfrm>
        <a:prstGeom prst="rect">
          <a:avLst/>
        </a:prstGeom>
        <a:noFill/>
        <a:ln w="9525" cmpd="sng">
          <a:noFill/>
        </a:ln>
      </xdr:spPr>
    </xdr:pic>
    <xdr:clientData/>
  </xdr:twoCellAnchor>
  <xdr:oneCellAnchor>
    <xdr:from>
      <xdr:col>5</xdr:col>
      <xdr:colOff>9525</xdr:colOff>
      <xdr:row>68</xdr:row>
      <xdr:rowOff>0</xdr:rowOff>
    </xdr:from>
    <xdr:ext cx="190500" cy="266700"/>
    <xdr:sp fLocksText="0">
      <xdr:nvSpPr>
        <xdr:cNvPr id="159" name="TextBox 229"/>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0" name="TextBox 230"/>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1" name="TextBox 231"/>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2" name="TextBox 232"/>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3" name="TextBox 233"/>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4" name="TextBox 234"/>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65" name="TextBox 235"/>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66" name="TextBox 236"/>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67" name="TextBox 237"/>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68" name="TextBox 238"/>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69" name="TextBox 23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0" name="TextBox 240"/>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1" name="TextBox 241"/>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2" name="TextBox 242"/>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3" name="TextBox 243"/>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4" name="TextBox 244"/>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5" name="TextBox 245"/>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6" name="TextBox 246"/>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7" name="TextBox 247"/>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78" name="TextBox 248"/>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79" name="TextBox 24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80" name="TextBox 25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81" name="TextBox 25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82" name="TextBox 252"/>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83" name="TextBox 253"/>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84" name="TextBox 254"/>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85" name="TextBox 255"/>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9525</xdr:colOff>
      <xdr:row>68</xdr:row>
      <xdr:rowOff>0</xdr:rowOff>
    </xdr:from>
    <xdr:ext cx="190500" cy="266700"/>
    <xdr:sp fLocksText="0">
      <xdr:nvSpPr>
        <xdr:cNvPr id="186" name="TextBox 256"/>
        <xdr:cNvSpPr txBox="1">
          <a:spLocks noChangeArrowheads="1"/>
        </xdr:cNvSpPr>
      </xdr:nvSpPr>
      <xdr:spPr>
        <a:xfrm>
          <a:off x="5057775"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87" name="TextBox 257"/>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88" name="TextBox 258"/>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89" name="TextBox 25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190" name="TextBox 26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1" name="TextBox 26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2" name="TextBox 26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3" name="TextBox 26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4" name="TextBox 26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5" name="TextBox 26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6" name="TextBox 26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7" name="TextBox 26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8" name="TextBox 26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199" name="TextBox 26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0" name="TextBox 27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1" name="TextBox 27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2" name="TextBox 27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3" name="TextBox 27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4" name="TextBox 27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5" name="TextBox 27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06" name="TextBox 27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07" name="TextBox 277"/>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08" name="TextBox 278"/>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09" name="TextBox 27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10" name="TextBox 28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11" name="TextBox 28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12" name="TextBox 28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13" name="TextBox 283"/>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14" name="TextBox 284"/>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15" name="TextBox 28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16" name="TextBox 28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17" name="TextBox 28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18" name="TextBox 28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19" name="TextBox 289"/>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20" name="TextBox 290"/>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21" name="TextBox 291"/>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22" name="TextBox 292"/>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3" name="TextBox 29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4" name="TextBox 29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5" name="TextBox 29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6" name="TextBox 29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7" name="TextBox 29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8" name="TextBox 29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29" name="TextBox 29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0" name="TextBox 30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1" name="TextBox 30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2" name="TextBox 30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3" name="TextBox 30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4" name="TextBox 30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5" name="TextBox 30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6" name="TextBox 30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7" name="TextBox 30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8" name="TextBox 30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39" name="TextBox 30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0" name="TextBox 31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1" name="TextBox 31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2" name="TextBox 31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3" name="TextBox 31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4" name="TextBox 31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5" name="TextBox 31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6" name="TextBox 31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7" name="TextBox 31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8" name="TextBox 31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49" name="TextBox 31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0" name="TextBox 32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1" name="TextBox 32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2" name="TextBox 32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3" name="TextBox 32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4" name="TextBox 32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5" name="TextBox 32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6" name="TextBox 32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7" name="TextBox 32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58" name="TextBox 32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59" name="TextBox 329"/>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60" name="TextBox 330"/>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61" name="TextBox 33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62" name="TextBox 33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63" name="TextBox 333"/>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64" name="TextBox 334"/>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65" name="TextBox 335"/>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19075" cy="276225"/>
    <xdr:sp fLocksText="0">
      <xdr:nvSpPr>
        <xdr:cNvPr id="266" name="TextBox 336"/>
        <xdr:cNvSpPr txBox="1">
          <a:spLocks noChangeArrowheads="1"/>
        </xdr:cNvSpPr>
      </xdr:nvSpPr>
      <xdr:spPr>
        <a:xfrm>
          <a:off x="5029200" y="34413825"/>
          <a:ext cx="2190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67" name="TextBox 337"/>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68" name="TextBox 338"/>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69" name="TextBox 339"/>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70" name="TextBox 340"/>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71" name="TextBox 34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72" name="TextBox 34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73" name="TextBox 343"/>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74" name="TextBox 344"/>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75" name="TextBox 345"/>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76" name="TextBox 346"/>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77" name="TextBox 34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78" name="TextBox 34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79" name="TextBox 349"/>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80" name="TextBox 350"/>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81" name="TextBox 351"/>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282" name="TextBox 352"/>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283" name="TextBox 353"/>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284" name="TextBox 354"/>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285" name="TextBox 355"/>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600075</xdr:colOff>
      <xdr:row>68</xdr:row>
      <xdr:rowOff>0</xdr:rowOff>
    </xdr:from>
    <xdr:ext cx="228600" cy="276225"/>
    <xdr:sp fLocksText="0">
      <xdr:nvSpPr>
        <xdr:cNvPr id="286" name="TextBox 356"/>
        <xdr:cNvSpPr txBox="1">
          <a:spLocks noChangeArrowheads="1"/>
        </xdr:cNvSpPr>
      </xdr:nvSpPr>
      <xdr:spPr>
        <a:xfrm>
          <a:off x="5029200" y="34413825"/>
          <a:ext cx="2286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87" name="TextBox 35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88" name="TextBox 35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89" name="TextBox 35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0" name="TextBox 36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1" name="TextBox 36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2" name="TextBox 36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3" name="TextBox 363"/>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4" name="TextBox 364"/>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5" name="TextBox 365"/>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6" name="TextBox 366"/>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7" name="TextBox 367"/>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8" name="TextBox 368"/>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299" name="TextBox 369"/>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00" name="TextBox 370"/>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01" name="TextBox 371"/>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19050</xdr:colOff>
      <xdr:row>68</xdr:row>
      <xdr:rowOff>0</xdr:rowOff>
    </xdr:from>
    <xdr:ext cx="180975" cy="266700"/>
    <xdr:sp fLocksText="0">
      <xdr:nvSpPr>
        <xdr:cNvPr id="302" name="TextBox 372"/>
        <xdr:cNvSpPr txBox="1">
          <a:spLocks noChangeArrowheads="1"/>
        </xdr:cNvSpPr>
      </xdr:nvSpPr>
      <xdr:spPr>
        <a:xfrm>
          <a:off x="5067300" y="344138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3" name="TextBox 373"/>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4" name="TextBox 374"/>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5" name="TextBox 375"/>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6" name="TextBox 376"/>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7" name="TextBox 377"/>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8" name="TextBox 378"/>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09" name="TextBox 379"/>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0</xdr:colOff>
      <xdr:row>68</xdr:row>
      <xdr:rowOff>0</xdr:rowOff>
    </xdr:from>
    <xdr:ext cx="190500" cy="266700"/>
    <xdr:sp fLocksText="0">
      <xdr:nvSpPr>
        <xdr:cNvPr id="310" name="TextBox 380"/>
        <xdr:cNvSpPr txBox="1">
          <a:spLocks noChangeArrowheads="1"/>
        </xdr:cNvSpPr>
      </xdr:nvSpPr>
      <xdr:spPr>
        <a:xfrm>
          <a:off x="5048250" y="344138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311" name="TextBox 381"/>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312" name="TextBox 382"/>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313" name="TextBox 383"/>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581025</xdr:colOff>
      <xdr:row>68</xdr:row>
      <xdr:rowOff>0</xdr:rowOff>
    </xdr:from>
    <xdr:ext cx="266700" cy="276225"/>
    <xdr:sp fLocksText="0">
      <xdr:nvSpPr>
        <xdr:cNvPr id="314" name="TextBox 384"/>
        <xdr:cNvSpPr txBox="1">
          <a:spLocks noChangeArrowheads="1"/>
        </xdr:cNvSpPr>
      </xdr:nvSpPr>
      <xdr:spPr>
        <a:xfrm>
          <a:off x="5010150" y="344138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2"/>
  <sheetViews>
    <sheetView tabSelected="1" view="pageBreakPreview" zoomScaleSheetLayoutView="100" workbookViewId="0" topLeftCell="A1">
      <selection activeCell="C4" sqref="C4"/>
    </sheetView>
  </sheetViews>
  <sheetFormatPr defaultColWidth="9.28125" defaultRowHeight="15"/>
  <cols>
    <col min="1" max="1" width="4.7109375" style="1" customWidth="1"/>
    <col min="2" max="2" width="43.421875" style="2" customWidth="1"/>
    <col min="3" max="3" width="7.28125" style="3" customWidth="1"/>
    <col min="4" max="4" width="11.00390625" style="42" customWidth="1"/>
    <col min="5" max="5" width="9.28125" style="5" customWidth="1"/>
    <col min="6" max="6" width="12.421875" style="6" customWidth="1"/>
    <col min="7" max="16384" width="9.28125" style="7" customWidth="1"/>
  </cols>
  <sheetData>
    <row r="1" ht="14.25">
      <c r="D1" s="4"/>
    </row>
    <row r="2" spans="1:6" ht="14.25">
      <c r="A2" s="8"/>
      <c r="B2" s="9" t="s">
        <v>72</v>
      </c>
      <c r="C2" s="10"/>
      <c r="D2" s="11"/>
      <c r="E2" s="12"/>
      <c r="F2" s="12"/>
    </row>
    <row r="3" spans="1:4" ht="14.25">
      <c r="A3" s="13"/>
      <c r="D3" s="4"/>
    </row>
    <row r="4" spans="1:4" ht="66" customHeight="1">
      <c r="A4" s="13"/>
      <c r="B4" s="46" t="s">
        <v>57</v>
      </c>
      <c r="D4" s="4"/>
    </row>
    <row r="5" spans="1:6" ht="54">
      <c r="A5" s="49" t="s">
        <v>58</v>
      </c>
      <c r="B5" s="47" t="s">
        <v>63</v>
      </c>
      <c r="C5" s="47" t="s">
        <v>59</v>
      </c>
      <c r="D5" s="48" t="s">
        <v>60</v>
      </c>
      <c r="E5" s="48" t="s">
        <v>61</v>
      </c>
      <c r="F5" s="48" t="s">
        <v>62</v>
      </c>
    </row>
    <row r="6" spans="1:6" s="17" customFormat="1" ht="14.25">
      <c r="A6" s="14"/>
      <c r="B6" s="45" t="s">
        <v>54</v>
      </c>
      <c r="C6" s="3"/>
      <c r="D6" s="5"/>
      <c r="E6" s="15"/>
      <c r="F6" s="16"/>
    </row>
    <row r="7" spans="1:6" s="17" customFormat="1" ht="14.25">
      <c r="A7" s="14"/>
      <c r="B7" s="43"/>
      <c r="C7" s="3"/>
      <c r="D7" s="5"/>
      <c r="E7" s="15"/>
      <c r="F7" s="16"/>
    </row>
    <row r="8" spans="1:6" s="17" customFormat="1" ht="216" customHeight="1">
      <c r="A8" s="14" t="s">
        <v>1</v>
      </c>
      <c r="B8" s="43" t="s">
        <v>67</v>
      </c>
      <c r="C8" s="3" t="s">
        <v>66</v>
      </c>
      <c r="D8" s="5">
        <v>50</v>
      </c>
      <c r="E8" s="15"/>
      <c r="F8" s="16">
        <f>D8*E8</f>
        <v>0</v>
      </c>
    </row>
    <row r="9" spans="1:6" s="17" customFormat="1" ht="14.25">
      <c r="A9" s="14"/>
      <c r="B9" s="43"/>
      <c r="C9" s="3"/>
      <c r="D9" s="5"/>
      <c r="E9" s="15"/>
      <c r="F9" s="16"/>
    </row>
    <row r="10" spans="1:6" s="17" customFormat="1" ht="409.5">
      <c r="A10" s="14" t="s">
        <v>2</v>
      </c>
      <c r="B10" s="43" t="s">
        <v>68</v>
      </c>
      <c r="C10" s="3" t="s">
        <v>66</v>
      </c>
      <c r="D10" s="5">
        <v>154</v>
      </c>
      <c r="E10" s="15"/>
      <c r="F10" s="16">
        <f>D10*E10</f>
        <v>0</v>
      </c>
    </row>
    <row r="11" spans="1:6" s="17" customFormat="1" ht="14.25">
      <c r="A11" s="14"/>
      <c r="B11" s="43"/>
      <c r="C11" s="3"/>
      <c r="D11" s="5"/>
      <c r="E11" s="15"/>
      <c r="F11" s="16"/>
    </row>
    <row r="12" spans="1:6" s="17" customFormat="1" ht="71.25">
      <c r="A12" s="14" t="s">
        <v>3</v>
      </c>
      <c r="B12" s="43" t="s">
        <v>6</v>
      </c>
      <c r="C12" s="3"/>
      <c r="D12" s="5"/>
      <c r="E12" s="15"/>
      <c r="F12" s="16"/>
    </row>
    <row r="13" spans="1:6" s="17" customFormat="1" ht="14.25">
      <c r="A13" s="14"/>
      <c r="B13" s="43" t="s">
        <v>7</v>
      </c>
      <c r="C13" s="3" t="s">
        <v>0</v>
      </c>
      <c r="D13" s="5">
        <v>1</v>
      </c>
      <c r="E13" s="44"/>
      <c r="F13" s="16">
        <f aca="true" t="shared" si="0" ref="F13:F62">D13*E13</f>
        <v>0</v>
      </c>
    </row>
    <row r="14" spans="1:6" s="17" customFormat="1" ht="14.25">
      <c r="A14" s="14"/>
      <c r="B14" s="43" t="s">
        <v>10</v>
      </c>
      <c r="C14" s="3" t="s">
        <v>0</v>
      </c>
      <c r="D14" s="5">
        <v>1</v>
      </c>
      <c r="E14" s="44"/>
      <c r="F14" s="16">
        <f t="shared" si="0"/>
        <v>0</v>
      </c>
    </row>
    <row r="15" spans="1:6" s="17" customFormat="1" ht="14.25">
      <c r="A15" s="14"/>
      <c r="B15" s="43" t="s">
        <v>8</v>
      </c>
      <c r="C15" s="3" t="s">
        <v>0</v>
      </c>
      <c r="D15" s="5">
        <v>20</v>
      </c>
      <c r="E15" s="44"/>
      <c r="F15" s="16">
        <f t="shared" si="0"/>
        <v>0</v>
      </c>
    </row>
    <row r="16" spans="1:6" s="17" customFormat="1" ht="14.25">
      <c r="A16" s="14"/>
      <c r="B16" s="43" t="s">
        <v>9</v>
      </c>
      <c r="C16" s="3" t="s">
        <v>0</v>
      </c>
      <c r="D16" s="5">
        <v>4</v>
      </c>
      <c r="E16" s="44"/>
      <c r="F16" s="16">
        <f t="shared" si="0"/>
        <v>0</v>
      </c>
    </row>
    <row r="17" spans="1:6" s="17" customFormat="1" ht="14.25">
      <c r="A17" s="14"/>
      <c r="B17" s="43" t="s">
        <v>11</v>
      </c>
      <c r="C17" s="3" t="s">
        <v>0</v>
      </c>
      <c r="D17" s="5">
        <v>20</v>
      </c>
      <c r="E17" s="44"/>
      <c r="F17" s="16">
        <f t="shared" si="0"/>
        <v>0</v>
      </c>
    </row>
    <row r="18" spans="1:6" s="17" customFormat="1" ht="28.5">
      <c r="A18" s="14"/>
      <c r="B18" s="43" t="s">
        <v>12</v>
      </c>
      <c r="C18" s="3" t="s">
        <v>0</v>
      </c>
      <c r="D18" s="5">
        <v>20</v>
      </c>
      <c r="E18" s="44"/>
      <c r="F18" s="16">
        <f t="shared" si="0"/>
        <v>0</v>
      </c>
    </row>
    <row r="19" spans="1:6" s="17" customFormat="1" ht="28.5">
      <c r="A19" s="14"/>
      <c r="B19" s="43" t="s">
        <v>64</v>
      </c>
      <c r="C19" s="3" t="s">
        <v>0</v>
      </c>
      <c r="D19" s="5">
        <v>20</v>
      </c>
      <c r="E19" s="44"/>
      <c r="F19" s="16">
        <f t="shared" si="0"/>
        <v>0</v>
      </c>
    </row>
    <row r="20" spans="1:6" s="17" customFormat="1" ht="28.5">
      <c r="A20" s="14"/>
      <c r="B20" s="43" t="s">
        <v>13</v>
      </c>
      <c r="C20" s="3" t="s">
        <v>0</v>
      </c>
      <c r="D20" s="5">
        <v>20</v>
      </c>
      <c r="E20" s="44"/>
      <c r="F20" s="16">
        <f t="shared" si="0"/>
        <v>0</v>
      </c>
    </row>
    <row r="21" spans="1:6" s="17" customFormat="1" ht="30.75" customHeight="1">
      <c r="A21" s="14"/>
      <c r="B21" s="43" t="s">
        <v>14</v>
      </c>
      <c r="C21" s="3" t="s">
        <v>0</v>
      </c>
      <c r="D21" s="5">
        <v>20</v>
      </c>
      <c r="E21" s="44"/>
      <c r="F21" s="16">
        <f t="shared" si="0"/>
        <v>0</v>
      </c>
    </row>
    <row r="22" spans="1:6" s="17" customFormat="1" ht="14.25">
      <c r="A22" s="14"/>
      <c r="B22" s="43" t="s">
        <v>15</v>
      </c>
      <c r="C22" s="3" t="s">
        <v>0</v>
      </c>
      <c r="D22" s="5">
        <v>20</v>
      </c>
      <c r="E22" s="15"/>
      <c r="F22" s="16">
        <f t="shared" si="0"/>
        <v>0</v>
      </c>
    </row>
    <row r="23" spans="1:6" s="17" customFormat="1" ht="28.5">
      <c r="A23" s="14"/>
      <c r="B23" s="43" t="s">
        <v>16</v>
      </c>
      <c r="C23" s="3" t="s">
        <v>0</v>
      </c>
      <c r="D23" s="5">
        <v>10</v>
      </c>
      <c r="E23" s="15"/>
      <c r="F23" s="16">
        <f t="shared" si="0"/>
        <v>0</v>
      </c>
    </row>
    <row r="24" spans="1:6" s="17" customFormat="1" ht="28.5">
      <c r="A24" s="14"/>
      <c r="B24" s="43" t="s">
        <v>17</v>
      </c>
      <c r="C24" s="3" t="s">
        <v>0</v>
      </c>
      <c r="D24" s="5">
        <v>10</v>
      </c>
      <c r="E24" s="15"/>
      <c r="F24" s="16">
        <f t="shared" si="0"/>
        <v>0</v>
      </c>
    </row>
    <row r="25" spans="1:6" s="17" customFormat="1" ht="25.5" customHeight="1">
      <c r="A25" s="14"/>
      <c r="B25" s="43" t="s">
        <v>18</v>
      </c>
      <c r="C25" s="3" t="s">
        <v>0</v>
      </c>
      <c r="D25" s="5">
        <v>10</v>
      </c>
      <c r="E25" s="15"/>
      <c r="F25" s="16">
        <f t="shared" si="0"/>
        <v>0</v>
      </c>
    </row>
    <row r="26" spans="1:6" s="17" customFormat="1" ht="28.5">
      <c r="A26" s="14"/>
      <c r="B26" s="43" t="s">
        <v>19</v>
      </c>
      <c r="C26" s="3" t="s">
        <v>0</v>
      </c>
      <c r="D26" s="5">
        <v>12</v>
      </c>
      <c r="E26" s="15"/>
      <c r="F26" s="16">
        <f t="shared" si="0"/>
        <v>0</v>
      </c>
    </row>
    <row r="27" spans="1:6" s="17" customFormat="1" ht="28.5">
      <c r="A27" s="14"/>
      <c r="B27" s="43" t="s">
        <v>20</v>
      </c>
      <c r="C27" s="3" t="s">
        <v>0</v>
      </c>
      <c r="D27" s="5">
        <v>10</v>
      </c>
      <c r="E27" s="44"/>
      <c r="F27" s="16">
        <f t="shared" si="0"/>
        <v>0</v>
      </c>
    </row>
    <row r="28" spans="1:6" s="17" customFormat="1" ht="14.25">
      <c r="A28" s="14"/>
      <c r="B28" s="43" t="s">
        <v>21</v>
      </c>
      <c r="C28" s="3" t="s">
        <v>0</v>
      </c>
      <c r="D28" s="5">
        <v>2</v>
      </c>
      <c r="E28" s="44"/>
      <c r="F28" s="16">
        <f t="shared" si="0"/>
        <v>0</v>
      </c>
    </row>
    <row r="29" spans="1:6" s="17" customFormat="1" ht="14.25">
      <c r="A29" s="14"/>
      <c r="B29" s="43" t="s">
        <v>22</v>
      </c>
      <c r="C29" s="3" t="s">
        <v>0</v>
      </c>
      <c r="D29" s="5">
        <v>10</v>
      </c>
      <c r="E29" s="44"/>
      <c r="F29" s="16">
        <f t="shared" si="0"/>
        <v>0</v>
      </c>
    </row>
    <row r="30" spans="1:6" s="17" customFormat="1" ht="14.25">
      <c r="A30" s="14"/>
      <c r="B30" s="43" t="s">
        <v>23</v>
      </c>
      <c r="C30" s="3" t="s">
        <v>0</v>
      </c>
      <c r="D30" s="5">
        <v>1</v>
      </c>
      <c r="E30" s="44"/>
      <c r="F30" s="16">
        <f t="shared" si="0"/>
        <v>0</v>
      </c>
    </row>
    <row r="31" spans="1:6" s="17" customFormat="1" ht="14.25">
      <c r="A31" s="14"/>
      <c r="B31" s="43" t="s">
        <v>24</v>
      </c>
      <c r="C31" s="3" t="s">
        <v>0</v>
      </c>
      <c r="D31" s="5">
        <v>1</v>
      </c>
      <c r="E31" s="15"/>
      <c r="F31" s="16">
        <f t="shared" si="0"/>
        <v>0</v>
      </c>
    </row>
    <row r="32" spans="1:6" s="17" customFormat="1" ht="14.25">
      <c r="A32" s="14"/>
      <c r="B32" s="43" t="s">
        <v>25</v>
      </c>
      <c r="C32" s="3" t="s">
        <v>0</v>
      </c>
      <c r="D32" s="5">
        <v>1</v>
      </c>
      <c r="E32" s="15"/>
      <c r="F32" s="16">
        <f t="shared" si="0"/>
        <v>0</v>
      </c>
    </row>
    <row r="33" spans="1:6" s="17" customFormat="1" ht="102" customHeight="1">
      <c r="A33" s="14"/>
      <c r="B33" s="43" t="s">
        <v>26</v>
      </c>
      <c r="C33" s="3" t="s">
        <v>0</v>
      </c>
      <c r="D33" s="5">
        <v>4</v>
      </c>
      <c r="E33" s="15"/>
      <c r="F33" s="16">
        <f t="shared" si="0"/>
        <v>0</v>
      </c>
    </row>
    <row r="34" spans="1:6" s="17" customFormat="1" ht="83.25" customHeight="1">
      <c r="A34" s="14"/>
      <c r="B34" s="43" t="s">
        <v>27</v>
      </c>
      <c r="C34" s="3" t="s">
        <v>0</v>
      </c>
      <c r="D34" s="5">
        <v>2</v>
      </c>
      <c r="E34" s="15"/>
      <c r="F34" s="16">
        <f t="shared" si="0"/>
        <v>0</v>
      </c>
    </row>
    <row r="35" spans="1:6" s="17" customFormat="1" ht="31.5" customHeight="1">
      <c r="A35" s="14"/>
      <c r="B35" s="43" t="s">
        <v>28</v>
      </c>
      <c r="C35" s="3" t="s">
        <v>0</v>
      </c>
      <c r="D35" s="5">
        <v>20</v>
      </c>
      <c r="E35" s="15"/>
      <c r="F35" s="16">
        <f t="shared" si="0"/>
        <v>0</v>
      </c>
    </row>
    <row r="36" spans="1:6" s="17" customFormat="1" ht="28.5">
      <c r="A36" s="14"/>
      <c r="B36" s="43" t="s">
        <v>29</v>
      </c>
      <c r="C36" s="3" t="s">
        <v>0</v>
      </c>
      <c r="D36" s="5">
        <v>10</v>
      </c>
      <c r="E36" s="15"/>
      <c r="F36" s="16">
        <f t="shared" si="0"/>
        <v>0</v>
      </c>
    </row>
    <row r="37" spans="1:6" s="17" customFormat="1" ht="14.25">
      <c r="A37" s="14"/>
      <c r="B37" s="43" t="s">
        <v>30</v>
      </c>
      <c r="C37" s="3" t="s">
        <v>0</v>
      </c>
      <c r="D37" s="5">
        <v>1</v>
      </c>
      <c r="E37" s="15"/>
      <c r="F37" s="16">
        <f t="shared" si="0"/>
        <v>0</v>
      </c>
    </row>
    <row r="38" spans="1:6" s="17" customFormat="1" ht="14.25">
      <c r="A38" s="14"/>
      <c r="B38" s="43" t="s">
        <v>31</v>
      </c>
      <c r="C38" s="3" t="s">
        <v>0</v>
      </c>
      <c r="D38" s="5">
        <v>2</v>
      </c>
      <c r="E38" s="15"/>
      <c r="F38" s="16">
        <f t="shared" si="0"/>
        <v>0</v>
      </c>
    </row>
    <row r="39" spans="1:6" s="17" customFormat="1" ht="14.25">
      <c r="A39" s="14"/>
      <c r="B39" s="43" t="s">
        <v>32</v>
      </c>
      <c r="C39" s="3" t="s">
        <v>0</v>
      </c>
      <c r="D39" s="5">
        <v>6</v>
      </c>
      <c r="E39" s="15"/>
      <c r="F39" s="16">
        <f t="shared" si="0"/>
        <v>0</v>
      </c>
    </row>
    <row r="40" spans="1:6" s="17" customFormat="1" ht="14.25">
      <c r="A40" s="14"/>
      <c r="B40" s="43" t="s">
        <v>33</v>
      </c>
      <c r="C40" s="3" t="s">
        <v>0</v>
      </c>
      <c r="D40" s="5">
        <v>10</v>
      </c>
      <c r="E40" s="15"/>
      <c r="F40" s="16">
        <f t="shared" si="0"/>
        <v>0</v>
      </c>
    </row>
    <row r="41" spans="1:6" s="17" customFormat="1" ht="28.5">
      <c r="A41" s="14"/>
      <c r="B41" s="43" t="s">
        <v>34</v>
      </c>
      <c r="C41" s="3" t="s">
        <v>0</v>
      </c>
      <c r="D41" s="5">
        <v>16</v>
      </c>
      <c r="E41" s="15"/>
      <c r="F41" s="16">
        <f t="shared" si="0"/>
        <v>0</v>
      </c>
    </row>
    <row r="42" spans="1:6" s="17" customFormat="1" ht="14.25">
      <c r="A42" s="14"/>
      <c r="B42" s="43" t="s">
        <v>35</v>
      </c>
      <c r="C42" s="3" t="s">
        <v>0</v>
      </c>
      <c r="D42" s="5">
        <v>2</v>
      </c>
      <c r="E42" s="15"/>
      <c r="F42" s="16">
        <f t="shared" si="0"/>
        <v>0</v>
      </c>
    </row>
    <row r="43" spans="1:6" s="17" customFormat="1" ht="23.25" customHeight="1">
      <c r="A43" s="14"/>
      <c r="B43" s="43" t="s">
        <v>36</v>
      </c>
      <c r="C43" s="3" t="s">
        <v>0</v>
      </c>
      <c r="D43" s="5">
        <v>15</v>
      </c>
      <c r="E43" s="15"/>
      <c r="F43" s="16">
        <f t="shared" si="0"/>
        <v>0</v>
      </c>
    </row>
    <row r="44" spans="1:6" s="17" customFormat="1" ht="14.25">
      <c r="A44" s="14"/>
      <c r="B44" s="43" t="s">
        <v>37</v>
      </c>
      <c r="C44" s="3" t="s">
        <v>0</v>
      </c>
      <c r="D44" s="5">
        <v>15</v>
      </c>
      <c r="E44" s="15"/>
      <c r="F44" s="16">
        <f t="shared" si="0"/>
        <v>0</v>
      </c>
    </row>
    <row r="45" spans="1:6" s="17" customFormat="1" ht="28.5">
      <c r="A45" s="14"/>
      <c r="B45" s="43" t="s">
        <v>38</v>
      </c>
      <c r="C45" s="3" t="s">
        <v>0</v>
      </c>
      <c r="D45" s="5">
        <v>2</v>
      </c>
      <c r="E45" s="15"/>
      <c r="F45" s="16">
        <f t="shared" si="0"/>
        <v>0</v>
      </c>
    </row>
    <row r="46" spans="1:6" s="17" customFormat="1" ht="71.25">
      <c r="A46" s="14"/>
      <c r="B46" s="43" t="s">
        <v>39</v>
      </c>
      <c r="C46" s="3" t="s">
        <v>0</v>
      </c>
      <c r="D46" s="5">
        <v>1</v>
      </c>
      <c r="E46" s="44"/>
      <c r="F46" s="16">
        <f t="shared" si="0"/>
        <v>0</v>
      </c>
    </row>
    <row r="47" spans="1:6" s="17" customFormat="1" ht="42.75">
      <c r="A47" s="14"/>
      <c r="B47" s="43" t="s">
        <v>40</v>
      </c>
      <c r="C47" s="3" t="s">
        <v>0</v>
      </c>
      <c r="D47" s="5">
        <v>1</v>
      </c>
      <c r="E47" s="44"/>
      <c r="F47" s="16">
        <f t="shared" si="0"/>
        <v>0</v>
      </c>
    </row>
    <row r="48" spans="1:6" s="17" customFormat="1" ht="71.25">
      <c r="A48" s="14"/>
      <c r="B48" s="43" t="s">
        <v>69</v>
      </c>
      <c r="C48" s="3" t="s">
        <v>0</v>
      </c>
      <c r="D48" s="5">
        <v>1</v>
      </c>
      <c r="E48" s="44"/>
      <c r="F48" s="16">
        <f t="shared" si="0"/>
        <v>0</v>
      </c>
    </row>
    <row r="49" spans="1:6" s="17" customFormat="1" ht="71.25">
      <c r="A49" s="14"/>
      <c r="B49" s="43" t="s">
        <v>70</v>
      </c>
      <c r="C49" s="3" t="s">
        <v>0</v>
      </c>
      <c r="D49" s="5">
        <v>1</v>
      </c>
      <c r="E49" s="44"/>
      <c r="F49" s="16">
        <f t="shared" si="0"/>
        <v>0</v>
      </c>
    </row>
    <row r="50" spans="1:6" s="17" customFormat="1" ht="42.75">
      <c r="A50" s="14"/>
      <c r="B50" s="43" t="s">
        <v>41</v>
      </c>
      <c r="C50" s="3" t="s">
        <v>0</v>
      </c>
      <c r="D50" s="5">
        <v>1</v>
      </c>
      <c r="E50" s="44"/>
      <c r="F50" s="16">
        <f t="shared" si="0"/>
        <v>0</v>
      </c>
    </row>
    <row r="51" spans="1:6" s="17" customFormat="1" ht="42.75">
      <c r="A51" s="14"/>
      <c r="B51" s="43" t="s">
        <v>42</v>
      </c>
      <c r="C51" s="3" t="s">
        <v>0</v>
      </c>
      <c r="D51" s="5">
        <v>1</v>
      </c>
      <c r="E51" s="44"/>
      <c r="F51" s="16">
        <f t="shared" si="0"/>
        <v>0</v>
      </c>
    </row>
    <row r="52" spans="1:6" s="17" customFormat="1" ht="28.5">
      <c r="A52" s="14"/>
      <c r="B52" s="43" t="s">
        <v>43</v>
      </c>
      <c r="C52" s="3" t="s">
        <v>0</v>
      </c>
      <c r="D52" s="5">
        <v>1</v>
      </c>
      <c r="E52" s="44"/>
      <c r="F52" s="16">
        <f t="shared" si="0"/>
        <v>0</v>
      </c>
    </row>
    <row r="53" spans="1:6" s="17" customFormat="1" ht="14.25">
      <c r="A53" s="14"/>
      <c r="B53" s="43" t="s">
        <v>45</v>
      </c>
      <c r="C53" s="3" t="s">
        <v>0</v>
      </c>
      <c r="D53" s="5">
        <v>1</v>
      </c>
      <c r="E53" s="44"/>
      <c r="F53" s="16">
        <f t="shared" si="0"/>
        <v>0</v>
      </c>
    </row>
    <row r="54" spans="1:6" s="17" customFormat="1" ht="14.25">
      <c r="A54" s="14"/>
      <c r="B54" s="43" t="s">
        <v>44</v>
      </c>
      <c r="C54" s="3" t="s">
        <v>0</v>
      </c>
      <c r="D54" s="5">
        <v>1</v>
      </c>
      <c r="E54" s="44"/>
      <c r="F54" s="16">
        <f t="shared" si="0"/>
        <v>0</v>
      </c>
    </row>
    <row r="55" spans="1:6" s="17" customFormat="1" ht="28.5">
      <c r="A55" s="14"/>
      <c r="B55" s="43" t="s">
        <v>46</v>
      </c>
      <c r="C55" s="3" t="s">
        <v>0</v>
      </c>
      <c r="D55" s="5">
        <v>1</v>
      </c>
      <c r="E55" s="44"/>
      <c r="F55" s="16">
        <f t="shared" si="0"/>
        <v>0</v>
      </c>
    </row>
    <row r="56" spans="1:6" s="17" customFormat="1" ht="57">
      <c r="A56" s="14"/>
      <c r="B56" s="43" t="s">
        <v>47</v>
      </c>
      <c r="C56" s="3" t="s">
        <v>0</v>
      </c>
      <c r="D56" s="5">
        <v>3</v>
      </c>
      <c r="E56" s="44"/>
      <c r="F56" s="16">
        <f t="shared" si="0"/>
        <v>0</v>
      </c>
    </row>
    <row r="57" spans="1:6" s="17" customFormat="1" ht="57">
      <c r="A57" s="14"/>
      <c r="B57" s="43" t="s">
        <v>48</v>
      </c>
      <c r="C57" s="3" t="s">
        <v>0</v>
      </c>
      <c r="D57" s="5">
        <v>2</v>
      </c>
      <c r="E57" s="44"/>
      <c r="F57" s="16">
        <f t="shared" si="0"/>
        <v>0</v>
      </c>
    </row>
    <row r="58" spans="1:6" s="17" customFormat="1" ht="42.75">
      <c r="A58" s="14"/>
      <c r="B58" s="43" t="s">
        <v>49</v>
      </c>
      <c r="C58" s="3" t="s">
        <v>0</v>
      </c>
      <c r="D58" s="5">
        <v>2</v>
      </c>
      <c r="E58" s="44"/>
      <c r="F58" s="16">
        <f t="shared" si="0"/>
        <v>0</v>
      </c>
    </row>
    <row r="59" spans="1:6" s="17" customFormat="1" ht="71.25">
      <c r="A59" s="14"/>
      <c r="B59" s="43" t="s">
        <v>71</v>
      </c>
      <c r="C59" s="3" t="s">
        <v>0</v>
      </c>
      <c r="D59" s="5">
        <v>1</v>
      </c>
      <c r="E59" s="44"/>
      <c r="F59" s="16">
        <f t="shared" si="0"/>
        <v>0</v>
      </c>
    </row>
    <row r="60" spans="1:6" s="17" customFormat="1" ht="42.75">
      <c r="A60" s="14"/>
      <c r="B60" s="43" t="s">
        <v>50</v>
      </c>
      <c r="C60" s="3" t="s">
        <v>0</v>
      </c>
      <c r="D60" s="5">
        <v>1</v>
      </c>
      <c r="E60" s="44"/>
      <c r="F60" s="16">
        <f t="shared" si="0"/>
        <v>0</v>
      </c>
    </row>
    <row r="61" spans="1:6" s="17" customFormat="1" ht="57">
      <c r="A61" s="14"/>
      <c r="B61" s="43" t="s">
        <v>65</v>
      </c>
      <c r="C61" s="3" t="s">
        <v>0</v>
      </c>
      <c r="D61" s="5">
        <v>1</v>
      </c>
      <c r="E61" s="44"/>
      <c r="F61" s="16">
        <f t="shared" si="0"/>
        <v>0</v>
      </c>
    </row>
    <row r="62" spans="1:6" s="17" customFormat="1" ht="28.5">
      <c r="A62" s="14"/>
      <c r="B62" s="43" t="s">
        <v>51</v>
      </c>
      <c r="C62" s="3" t="s">
        <v>0</v>
      </c>
      <c r="D62" s="5">
        <v>1</v>
      </c>
      <c r="E62" s="44"/>
      <c r="F62" s="16">
        <f t="shared" si="0"/>
        <v>0</v>
      </c>
    </row>
    <row r="63" spans="1:6" s="17" customFormat="1" ht="57">
      <c r="A63" s="14"/>
      <c r="B63" s="43" t="s">
        <v>52</v>
      </c>
      <c r="C63" s="3" t="s">
        <v>0</v>
      </c>
      <c r="D63" s="5">
        <v>1</v>
      </c>
      <c r="E63" s="44"/>
      <c r="F63" s="16">
        <f>D63*E63</f>
        <v>0</v>
      </c>
    </row>
    <row r="64" spans="1:6" s="17" customFormat="1" ht="14.25">
      <c r="A64" s="14"/>
      <c r="B64" s="43" t="s">
        <v>53</v>
      </c>
      <c r="C64" s="3" t="s">
        <v>0</v>
      </c>
      <c r="D64" s="5">
        <v>2</v>
      </c>
      <c r="E64" s="44"/>
      <c r="F64" s="16">
        <f>D64*E64</f>
        <v>0</v>
      </c>
    </row>
    <row r="65" spans="1:6" s="17" customFormat="1" ht="71.25">
      <c r="A65" s="14"/>
      <c r="B65" s="43" t="s">
        <v>56</v>
      </c>
      <c r="C65" s="3" t="s">
        <v>0</v>
      </c>
      <c r="D65" s="5">
        <v>1</v>
      </c>
      <c r="E65" s="44"/>
      <c r="F65" s="16">
        <f>D65*E65</f>
        <v>0</v>
      </c>
    </row>
    <row r="66" spans="1:6" s="18" customFormat="1" ht="14.25">
      <c r="A66" s="19"/>
      <c r="B66" s="20"/>
      <c r="C66" s="21"/>
      <c r="D66" s="22"/>
      <c r="E66" s="23"/>
      <c r="F66" s="24"/>
    </row>
    <row r="67" spans="1:6" s="18" customFormat="1" ht="15" thickBot="1">
      <c r="A67" s="25"/>
      <c r="B67" s="26" t="s">
        <v>55</v>
      </c>
      <c r="C67" s="27"/>
      <c r="D67" s="28"/>
      <c r="E67" s="28"/>
      <c r="F67" s="29">
        <f>SUM(F6:F66)</f>
        <v>0</v>
      </c>
    </row>
    <row r="68" spans="2:4" ht="14.25">
      <c r="B68" s="30"/>
      <c r="D68" s="4"/>
    </row>
    <row r="69" spans="1:6" ht="14.25">
      <c r="A69" s="31"/>
      <c r="B69" s="32" t="s">
        <v>4</v>
      </c>
      <c r="C69" s="33"/>
      <c r="D69" s="34"/>
      <c r="E69" s="35"/>
      <c r="F69" s="36">
        <f>F67*0.25</f>
        <v>0</v>
      </c>
    </row>
    <row r="70" spans="1:6" ht="14.25">
      <c r="A70" s="31"/>
      <c r="B70" s="37"/>
      <c r="C70" s="38"/>
      <c r="D70" s="39"/>
      <c r="E70" s="40"/>
      <c r="F70" s="41"/>
    </row>
    <row r="71" spans="1:6" s="18" customFormat="1" ht="15" thickBot="1">
      <c r="A71" s="25"/>
      <c r="B71" s="26" t="s">
        <v>5</v>
      </c>
      <c r="C71" s="27"/>
      <c r="D71" s="28"/>
      <c r="E71" s="28"/>
      <c r="F71" s="29">
        <f>F67*1.25</f>
        <v>0</v>
      </c>
    </row>
    <row r="72" ht="14.25">
      <c r="D72" s="4"/>
    </row>
    <row r="73" ht="14.25">
      <c r="D73" s="4"/>
    </row>
    <row r="74" ht="14.25">
      <c r="D74" s="4"/>
    </row>
    <row r="75" ht="14.25">
      <c r="D75" s="4"/>
    </row>
    <row r="76" ht="14.25">
      <c r="D76" s="4"/>
    </row>
    <row r="77" ht="14.25">
      <c r="D77" s="4"/>
    </row>
    <row r="78" ht="14.25">
      <c r="D78" s="4"/>
    </row>
    <row r="79" ht="14.25">
      <c r="D79" s="4"/>
    </row>
    <row r="80" ht="14.25">
      <c r="D80" s="4"/>
    </row>
    <row r="81" ht="14.25">
      <c r="D81" s="4"/>
    </row>
    <row r="82" ht="14.25">
      <c r="D82" s="4"/>
    </row>
    <row r="83" ht="14.25">
      <c r="D83" s="4"/>
    </row>
    <row r="84" ht="14.25">
      <c r="D84" s="4"/>
    </row>
    <row r="85" spans="1:6" ht="14.25">
      <c r="A85" s="7"/>
      <c r="B85" s="7"/>
      <c r="C85" s="7"/>
      <c r="D85" s="4"/>
      <c r="E85" s="7"/>
      <c r="F85" s="7"/>
    </row>
    <row r="86" spans="1:6" ht="14.25">
      <c r="A86" s="7"/>
      <c r="B86" s="7"/>
      <c r="C86" s="7"/>
      <c r="D86" s="4"/>
      <c r="E86" s="7"/>
      <c r="F86" s="7"/>
    </row>
    <row r="87" spans="1:6" ht="14.25">
      <c r="A87" s="7"/>
      <c r="B87" s="7"/>
      <c r="C87" s="7"/>
      <c r="D87" s="4"/>
      <c r="E87" s="7"/>
      <c r="F87" s="7"/>
    </row>
    <row r="88" spans="1:6" ht="14.25">
      <c r="A88" s="7"/>
      <c r="B88" s="7"/>
      <c r="C88" s="7"/>
      <c r="D88" s="4"/>
      <c r="E88" s="7"/>
      <c r="F88" s="7"/>
    </row>
    <row r="89" spans="1:6" ht="14.25">
      <c r="A89" s="7"/>
      <c r="B89" s="7"/>
      <c r="C89" s="7"/>
      <c r="D89" s="4"/>
      <c r="E89" s="7"/>
      <c r="F89" s="7"/>
    </row>
    <row r="90" spans="1:6" ht="14.25">
      <c r="A90" s="7"/>
      <c r="B90" s="7"/>
      <c r="C90" s="7"/>
      <c r="D90" s="4"/>
      <c r="E90" s="7"/>
      <c r="F90" s="7"/>
    </row>
    <row r="91" spans="1:6" ht="14.25">
      <c r="A91" s="7"/>
      <c r="B91" s="7"/>
      <c r="C91" s="7"/>
      <c r="D91" s="4"/>
      <c r="E91" s="7"/>
      <c r="F91" s="7"/>
    </row>
    <row r="92" spans="1:6" ht="14.25">
      <c r="A92" s="7"/>
      <c r="B92" s="7"/>
      <c r="C92" s="7"/>
      <c r="D92" s="4"/>
      <c r="E92" s="7"/>
      <c r="F92" s="7"/>
    </row>
    <row r="93" spans="1:6" ht="14.25">
      <c r="A93" s="7"/>
      <c r="B93" s="7"/>
      <c r="C93" s="7"/>
      <c r="D93" s="4"/>
      <c r="E93" s="7"/>
      <c r="F93" s="7"/>
    </row>
    <row r="94" spans="1:6" ht="14.25">
      <c r="A94" s="7"/>
      <c r="B94" s="7"/>
      <c r="C94" s="7"/>
      <c r="D94" s="4"/>
      <c r="E94" s="7"/>
      <c r="F94" s="7"/>
    </row>
    <row r="95" spans="1:6" ht="14.25">
      <c r="A95" s="7"/>
      <c r="B95" s="7"/>
      <c r="C95" s="7"/>
      <c r="D95" s="4"/>
      <c r="E95" s="7"/>
      <c r="F95" s="7"/>
    </row>
    <row r="96" spans="1:6" ht="14.25">
      <c r="A96" s="7"/>
      <c r="B96" s="7"/>
      <c r="C96" s="7"/>
      <c r="D96" s="4"/>
      <c r="E96" s="7"/>
      <c r="F96" s="7"/>
    </row>
    <row r="97" spans="1:6" ht="14.25">
      <c r="A97" s="7"/>
      <c r="B97" s="7"/>
      <c r="C97" s="7"/>
      <c r="D97" s="4"/>
      <c r="E97" s="7"/>
      <c r="F97" s="7"/>
    </row>
    <row r="98" spans="1:6" ht="14.25">
      <c r="A98" s="7"/>
      <c r="B98" s="7"/>
      <c r="C98" s="7"/>
      <c r="D98" s="4"/>
      <c r="E98" s="7"/>
      <c r="F98" s="7"/>
    </row>
    <row r="99" spans="1:6" ht="14.25">
      <c r="A99" s="7"/>
      <c r="B99" s="7"/>
      <c r="C99" s="7"/>
      <c r="D99" s="4"/>
      <c r="E99" s="7"/>
      <c r="F99" s="7"/>
    </row>
    <row r="100" spans="1:6" ht="14.25">
      <c r="A100" s="7"/>
      <c r="B100" s="7"/>
      <c r="C100" s="7"/>
      <c r="D100" s="4"/>
      <c r="E100" s="7"/>
      <c r="F100" s="7"/>
    </row>
    <row r="101" spans="1:6" ht="14.25">
      <c r="A101" s="7"/>
      <c r="B101" s="7"/>
      <c r="C101" s="7"/>
      <c r="D101" s="4"/>
      <c r="E101" s="7"/>
      <c r="F101" s="7"/>
    </row>
    <row r="102" spans="1:6" ht="14.25">
      <c r="A102" s="7"/>
      <c r="B102" s="7"/>
      <c r="C102" s="7"/>
      <c r="D102" s="4"/>
      <c r="E102" s="7"/>
      <c r="F102" s="7"/>
    </row>
  </sheetData>
  <sheetProtection selectLockedCells="1" selectUnlockedCells="1"/>
  <printOptions/>
  <pageMargins left="0.7" right="0.7" top="0.75" bottom="0.75" header="0.5118055555555555" footer="0.5118055555555555"/>
  <pageSetup horizontalDpi="600" verticalDpi="600" orientation="portrait" paperSize="9" scale="90" r:id="rId2"/>
  <headerFooter alignWithMargins="0">
    <oddFooter>&amp;L&amp;8Izradio: DIMENZIJA PROJEKT D.O.O.&amp;R&amp;8studeni 2023.</oddFooter>
  </headerFooter>
  <rowBreaks count="2" manualBreakCount="2">
    <brk id="9" max="5" man="1"/>
    <brk id="27"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Maro Hađija</cp:lastModifiedBy>
  <cp:lastPrinted>2024-04-25T08:22:46Z</cp:lastPrinted>
  <dcterms:created xsi:type="dcterms:W3CDTF">2017-07-29T07:29:47Z</dcterms:created>
  <dcterms:modified xsi:type="dcterms:W3CDTF">2024-05-06T07:49:09Z</dcterms:modified>
  <cp:category/>
  <cp:version/>
  <cp:contentType/>
  <cp:contentStatus/>
</cp:coreProperties>
</file>