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O\Desktop\NBV-29-2024 (Mjerac vodljivosti - GLOG)\"/>
    </mc:Choice>
  </mc:AlternateContent>
  <xr:revisionPtr revIDLastSave="0" documentId="13_ncr:1_{C3D84382-03B2-4DBF-8526-895493045017}" xr6:coauthVersionLast="47" xr6:coauthVersionMax="47" xr10:uidLastSave="{00000000-0000-0000-0000-000000000000}"/>
  <bookViews>
    <workbookView xWindow="-120" yWindow="-120" windowWidth="29040" windowHeight="15720" tabRatio="695" xr2:uid="{00000000-000D-0000-FFFF-FFFF00000000}"/>
  </bookViews>
  <sheets>
    <sheet name="Prilog 1. - Troskovnik" sheetId="6" r:id="rId1"/>
    <sheet name="List1" sheetId="7" state="hidden" r:id="rId2"/>
  </sheets>
  <definedNames>
    <definedName name="Izbornik">List1!$G$6:$G$9</definedName>
    <definedName name="Izbornik1">List1!$C$5:$C$6</definedName>
    <definedName name="proizvids">List1!$C$5:$D$5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6" l="1"/>
  <c r="I17" i="6"/>
  <c r="I18" i="6"/>
  <c r="I19" i="6"/>
  <c r="I15" i="6" l="1"/>
  <c r="I14" i="6"/>
  <c r="I13" i="6"/>
  <c r="I12" i="6"/>
  <c r="I21" i="6" l="1"/>
  <c r="D22" i="6" s="1"/>
  <c r="D24" i="6" s="1"/>
  <c r="D26" i="6" s="1"/>
</calcChain>
</file>

<file path=xl/sharedStrings.xml><?xml version="1.0" encoding="utf-8"?>
<sst xmlns="http://schemas.openxmlformats.org/spreadsheetml/2006/main" count="74" uniqueCount="59">
  <si>
    <t>Redni broj</t>
  </si>
  <si>
    <t>PRILOG 1</t>
  </si>
  <si>
    <t>TROŠKOVNIK - TEHNIČKE SPECIFIKACIJE PREDMETA NABAVE</t>
  </si>
  <si>
    <t>PREDMET NABAVE:</t>
  </si>
  <si>
    <t>E.B.N.:</t>
  </si>
  <si>
    <t>P.V.N.:</t>
  </si>
  <si>
    <t>JEDINICA MJERE</t>
  </si>
  <si>
    <t>KOLIČINA</t>
  </si>
  <si>
    <t>JEDINIČNA CIJENA</t>
  </si>
  <si>
    <t>UKUPNA CIJENA</t>
  </si>
  <si>
    <t>5 (3*4)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</si>
  <si>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</si>
  <si>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</si>
  <si>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</si>
  <si>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</si>
  <si>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</si>
  <si>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</si>
  <si>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</si>
  <si>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</si>
  <si>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</si>
  <si>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UKUPNO</t>
  </si>
  <si>
    <t>OPIS TRAŽENIH STAVKI</t>
  </si>
  <si>
    <t>OPIS TRAŽENE STAVKE</t>
  </si>
  <si>
    <t>OPREMA ZADOVOLJAVA TRAŽENE KARAKTERISTIKE</t>
  </si>
  <si>
    <t>POTVRDA TRAŽENIH KARAKTERISTIKA</t>
  </si>
  <si>
    <t>NAPOMENA ILI DODATNE INFORMACIJE</t>
  </si>
  <si>
    <t>DA</t>
  </si>
  <si>
    <t>NE</t>
  </si>
  <si>
    <t>KATALOG</t>
  </si>
  <si>
    <t>IZJAVA DOBAVLJAČA</t>
  </si>
  <si>
    <t>NAVOD O REFERENTNOJ STRANICI</t>
  </si>
  <si>
    <t>NAVOD O REFERENTNOM DOKUMENTU</t>
  </si>
  <si>
    <t>UKUPNA CIJENA (€ bez PDV-a) - brojkama</t>
  </si>
  <si>
    <t>UKUPNA CIJENA (€ bez PDV-a) - slovima</t>
  </si>
  <si>
    <t>IZNOS PDV-a €- brojkama</t>
  </si>
  <si>
    <t>IZNOS PDV-a €- slovima</t>
  </si>
  <si>
    <t>UKUPNA CIJENA (€ s PDV-om) - brojkama</t>
  </si>
  <si>
    <t>UKUPNA CIJENA (€ s PDV-om) - slovima</t>
  </si>
  <si>
    <t>Nabava mjerača vodljivosti crpne stanice sustava javnog navodnjavanja Glog</t>
  </si>
  <si>
    <t>NBV-29/2024</t>
  </si>
  <si>
    <t>20.000,00 EUR (€)</t>
  </si>
  <si>
    <t>Dobava, doprema i ugradnja runtime softverskog paketa</t>
  </si>
  <si>
    <t xml:space="preserve">Dobava, doprema i ugradnja prijenosnog računala </t>
  </si>
  <si>
    <t>Izrada procesne programske opreme za rad PLC uređaja</t>
  </si>
  <si>
    <t>Izrada programske aplikacije za Nadzorno Upravljački Sustav</t>
  </si>
  <si>
    <t>Instalacija i podešavanje komunikacijske opreme (modema) i aplikacije za Nadzorno Upravljački Sustav</t>
  </si>
  <si>
    <t>Dobava, doprema, ugradnja, spajanje i parametriranje uređaja za mjerenje vodljivosti vode u usisnoj komori crpne stanice</t>
  </si>
  <si>
    <t>kpl</t>
  </si>
  <si>
    <t>Dobava, doprema i ugradnja kabela i elektro opreme za ugradnju mjerača vodljivosti u NUS crpne stanice</t>
  </si>
  <si>
    <t>Izrada programske aplikacije za algoritam upravljanja crpkama (PLC) i prikaz mjerenja vodljivosti usisnog bazena (Operatorski panel)</t>
  </si>
  <si>
    <t>Dobava, doprema i ugradnja runtime softverskog paketa Nadzorno Upravljačkog Sustava (SCADA) sa licencom od minimalno 300 tagova</t>
  </si>
  <si>
    <t>Izrada programske aplikacije za Nadzorno Upravljački Sustav. Za potrebe rada, potrebno je izraditi aplikacijske, alarmne i help stranice. Na aplikacijskim stranicama grafički prikazati tehnološke sheme postrojenja izvedene dinamički, prikaz radova i grešaka pojedinih trošila, prikaz podataka sa mjernih uređaja, te omogućiti upravljanje radom pumpi u automatskom i ručnom radu putem zaslona. Za potrebe rada definirati različite korisnike koji će imati različite pristupne lozinke, a za svaku grupu korisnika definirati operacije koje se mogu izvršavati. Za upravljanje i prikaz svih trošila i signala predviđa se izrada 10-ak stranica na SCADA-i.</t>
  </si>
  <si>
    <t>Instalacija i podešavanje komunikacijske opreme (modema) i aplikacije za Nadzorno Upravljački Sustav. Aplikacija omogućuje pristup NUS-u JN Glog putem računala u komandnom centru županije, putem mobitela ili tableta. Komunikacija na internet se odvija putem ugrađenog GPRS modema (SIM karticu isporučuje investitor) sa podešenjem prema zahtjevima ugovorenog teleoperatera.</t>
  </si>
  <si>
    <t>Dobava, doprema, ugradnja, spajanje i parametriranje uređaja za mjerenje vodljivosti vode u usisnoj komori crpne stanice. Uređaj se sastoji od senzora, držača senzora i transmitera. Držač senzora sa senzorom se montiraju na dubinu usisa crpki u usisni bazen, a transmiter se ugrađuje na zid u kontejneru upravljačkih ormara crpne stanice</t>
  </si>
  <si>
    <t>Dobava, doprema i ugradnja kabela i elektro opreme za ugradnju mjerača vodljivosti u NUS crpne stanice. Predviđa se ugradnja napojnog kabela PP00 3x2,5mm2 25m, Signalnog kabela LiYCY 7x0,75mm2 25m, zaštitna cijev DWP 32mm 25m, stezaljke u ormaru 12 kom, P/F kabel za spajanje unutar razvodnog ormara 20m, sitni montažno spojni materijal</t>
  </si>
  <si>
    <t>Izrada programske aplikacije za algoritam upravljanja crpkama (PLC) i prikaz mjerenja vodljivosti usisnog bazena (Operatorski panel). U slučaju povećane vodljivosti vode usisnog bazena (povećani salinitet), sustav mora dati alarm i isključiti crpke.</t>
  </si>
  <si>
    <t xml:space="preserve">Izrada procesne programske opreme za rad PLC uređaja kao lokalnog programabilnog automata i periferne postaje NUS-a Dubravačko-neretvanske županije, s programskom opremom za prikupljanje podataka iz postrojenja, izdavanje komandi postrojenju, kao i predaju podataka nadređenom komandnom centru te prijem daljinskih komandi iz komandnog centra. </t>
  </si>
  <si>
    <t>ROBA / RAD / USLUGA</t>
  </si>
  <si>
    <t xml:space="preserve">Dobava, doprema i ugradnja prijenosnog računala za Nadzorno Upravljački Sustav u CS Glog minimalno slijedećih karakteristika:
-Intel I7 ili jednakovrijedno
- min.16 GB DDR4
-SSD min. 1TB
-I/O priključci: min. USB 3.0, HDMI, DVI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</si>
</sst>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kn-41A]_-;\-* #,##0.00\ [$kn-41A]_-;_-* &quot;-&quot;??\ [$kn-41A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.8"/>
      <color theme="1"/>
      <name val="Calibri"/>
      <family val="2"/>
      <scheme val="minor"/>
    </font>
    <font>
      <sz val="10.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4" fillId="0" borderId="0"/>
  </cellStyleXfs>
  <cellXfs count="9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center"/>
    </xf>
    <xf numFmtId="0" fontId="0" fillId="0" borderId="5" xfId="0" applyBorder="1"/>
    <xf numFmtId="0" fontId="7" fillId="0" borderId="6" xfId="0" applyFont="1" applyBorder="1"/>
    <xf numFmtId="0" fontId="7" fillId="0" borderId="7" xfId="0" applyFont="1" applyBorder="1" applyAlignment="1">
      <alignment vertical="center" wrapText="1"/>
    </xf>
    <xf numFmtId="0" fontId="8" fillId="0" borderId="0" xfId="0" applyFont="1"/>
    <xf numFmtId="0" fontId="7" fillId="0" borderId="7" xfId="0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7" fillId="0" borderId="7" xfId="0" applyFon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2" fontId="0" fillId="0" borderId="0" xfId="0" applyNumberFormat="1"/>
    <xf numFmtId="43" fontId="0" fillId="0" borderId="0" xfId="1" applyFont="1"/>
    <xf numFmtId="0" fontId="0" fillId="0" borderId="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2" borderId="7" xfId="0" applyFont="1" applyFill="1" applyBorder="1" applyAlignment="1">
      <alignment vertical="top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justify"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8" fillId="0" borderId="7" xfId="0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2" borderId="7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7" fillId="0" borderId="0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0" fillId="0" borderId="8" xfId="0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74C1EEFB-1490-4AC3-8A3F-BE63E63C1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5"/>
  <sheetViews>
    <sheetView tabSelected="1" topLeftCell="A3" zoomScale="80" zoomScaleNormal="80" workbookViewId="0">
      <selection activeCell="M8" sqref="M8"/>
    </sheetView>
  </sheetViews>
  <sheetFormatPr defaultRowHeight="15" x14ac:dyDescent="0.25"/>
  <cols>
    <col min="2" max="2" width="19.140625" customWidth="1"/>
    <col min="3" max="3" width="109" customWidth="1"/>
    <col min="6" max="6" width="14.140625" customWidth="1"/>
    <col min="7" max="7" width="10.5703125" bestFit="1" customWidth="1"/>
    <col min="9" max="9" width="13.140625" customWidth="1"/>
  </cols>
  <sheetData>
    <row r="2" spans="2:10" ht="21" x14ac:dyDescent="0.35">
      <c r="B2" s="50" t="s">
        <v>1</v>
      </c>
      <c r="C2" s="51"/>
      <c r="D2" s="52"/>
      <c r="E2" s="52"/>
      <c r="F2" s="52"/>
      <c r="G2" s="52"/>
      <c r="H2" s="52"/>
      <c r="I2" s="52"/>
      <c r="J2" s="52"/>
    </row>
    <row r="3" spans="2:10" x14ac:dyDescent="0.25">
      <c r="B3" s="4"/>
      <c r="C3" s="5"/>
    </row>
    <row r="4" spans="2:10" s="6" customFormat="1" ht="20.100000000000001" customHeight="1" x14ac:dyDescent="0.25">
      <c r="B4" s="53" t="s">
        <v>2</v>
      </c>
      <c r="C4" s="54"/>
    </row>
    <row r="5" spans="2:10" ht="15.75" x14ac:dyDescent="0.25">
      <c r="B5" s="7"/>
      <c r="C5" s="8"/>
    </row>
    <row r="6" spans="2:10" ht="22.5" customHeight="1" x14ac:dyDescent="0.25">
      <c r="B6" s="35" t="s">
        <v>3</v>
      </c>
      <c r="C6" s="9" t="s">
        <v>38</v>
      </c>
      <c r="D6" s="10"/>
      <c r="E6" s="10"/>
      <c r="F6" s="10"/>
      <c r="G6" s="10"/>
      <c r="H6" s="10"/>
      <c r="I6" s="10"/>
      <c r="J6" s="10"/>
    </row>
    <row r="7" spans="2:10" ht="22.5" customHeight="1" x14ac:dyDescent="0.25">
      <c r="B7" s="36" t="s">
        <v>4</v>
      </c>
      <c r="C7" s="11" t="s">
        <v>39</v>
      </c>
      <c r="D7" s="10"/>
      <c r="E7" s="10"/>
      <c r="F7" s="10"/>
      <c r="G7" s="10"/>
      <c r="H7" s="10"/>
      <c r="I7" s="10"/>
      <c r="J7" s="10"/>
    </row>
    <row r="8" spans="2:10" ht="24" customHeight="1" x14ac:dyDescent="0.25">
      <c r="B8" s="36" t="s">
        <v>5</v>
      </c>
      <c r="C8" s="12" t="s">
        <v>40</v>
      </c>
      <c r="D8" s="10"/>
      <c r="E8" s="10"/>
      <c r="F8" s="10"/>
      <c r="G8" s="10"/>
      <c r="H8" s="10"/>
      <c r="I8" s="10"/>
      <c r="J8" s="10"/>
    </row>
    <row r="9" spans="2:10" ht="15.75" x14ac:dyDescent="0.25">
      <c r="B9" s="13"/>
      <c r="C9" s="14"/>
      <c r="D9" s="10"/>
      <c r="E9" s="10"/>
      <c r="F9" s="10"/>
      <c r="G9" s="10"/>
      <c r="H9" s="10"/>
      <c r="I9" s="10"/>
      <c r="J9" s="10"/>
    </row>
    <row r="10" spans="2:10" ht="25.5" customHeight="1" x14ac:dyDescent="0.25">
      <c r="B10" s="55" t="s">
        <v>0</v>
      </c>
      <c r="C10" s="94" t="s">
        <v>57</v>
      </c>
      <c r="D10" s="56" t="s">
        <v>6</v>
      </c>
      <c r="E10" s="56"/>
      <c r="F10" s="37" t="s">
        <v>7</v>
      </c>
      <c r="G10" s="36" t="s">
        <v>8</v>
      </c>
      <c r="H10" s="36"/>
      <c r="I10" s="56" t="s">
        <v>9</v>
      </c>
      <c r="J10" s="56"/>
    </row>
    <row r="11" spans="2:10" ht="12" customHeight="1" x14ac:dyDescent="0.25">
      <c r="B11" s="55"/>
      <c r="C11" s="95">
        <v>1</v>
      </c>
      <c r="D11" s="96">
        <v>2</v>
      </c>
      <c r="E11" s="96"/>
      <c r="F11" s="97">
        <v>3</v>
      </c>
      <c r="G11" s="96">
        <v>4</v>
      </c>
      <c r="H11" s="96"/>
      <c r="I11" s="96" t="s">
        <v>10</v>
      </c>
      <c r="J11" s="96"/>
    </row>
    <row r="12" spans="2:10" ht="24.75" customHeight="1" x14ac:dyDescent="0.25">
      <c r="B12" s="31">
        <v>1</v>
      </c>
      <c r="C12" s="32" t="s">
        <v>42</v>
      </c>
      <c r="D12" s="57" t="s">
        <v>12</v>
      </c>
      <c r="E12" s="57"/>
      <c r="F12" s="33">
        <v>1</v>
      </c>
      <c r="G12" s="48"/>
      <c r="H12" s="48"/>
      <c r="I12" s="58">
        <f>F12*G12</f>
        <v>0</v>
      </c>
      <c r="J12" s="58"/>
    </row>
    <row r="13" spans="2:10" ht="23.25" customHeight="1" x14ac:dyDescent="0.25">
      <c r="B13" s="15">
        <v>2</v>
      </c>
      <c r="C13" s="16" t="s">
        <v>41</v>
      </c>
      <c r="D13" s="47" t="s">
        <v>12</v>
      </c>
      <c r="E13" s="47"/>
      <c r="F13" s="17">
        <v>1</v>
      </c>
      <c r="G13" s="48"/>
      <c r="H13" s="48"/>
      <c r="I13" s="48">
        <f t="shared" ref="I13:I15" si="0">F13*G13</f>
        <v>0</v>
      </c>
      <c r="J13" s="48"/>
    </row>
    <row r="14" spans="2:10" ht="25.5" customHeight="1" x14ac:dyDescent="0.25">
      <c r="B14" s="15">
        <v>3</v>
      </c>
      <c r="C14" s="16" t="s">
        <v>43</v>
      </c>
      <c r="D14" s="47" t="s">
        <v>12</v>
      </c>
      <c r="E14" s="47"/>
      <c r="F14" s="17">
        <v>1</v>
      </c>
      <c r="G14" s="48"/>
      <c r="H14" s="48"/>
      <c r="I14" s="48">
        <f t="shared" si="0"/>
        <v>0</v>
      </c>
      <c r="J14" s="48"/>
    </row>
    <row r="15" spans="2:10" ht="20.100000000000001" customHeight="1" x14ac:dyDescent="0.25">
      <c r="B15" s="15">
        <v>4</v>
      </c>
      <c r="C15" s="16" t="s">
        <v>44</v>
      </c>
      <c r="D15" s="47" t="s">
        <v>12</v>
      </c>
      <c r="E15" s="47"/>
      <c r="F15" s="17">
        <v>1</v>
      </c>
      <c r="G15" s="48"/>
      <c r="H15" s="48"/>
      <c r="I15" s="48">
        <f t="shared" si="0"/>
        <v>0</v>
      </c>
      <c r="J15" s="48"/>
    </row>
    <row r="16" spans="2:10" ht="21.75" customHeight="1" x14ac:dyDescent="0.25">
      <c r="B16" s="15">
        <v>5</v>
      </c>
      <c r="C16" s="16" t="s">
        <v>45</v>
      </c>
      <c r="D16" s="47" t="s">
        <v>12</v>
      </c>
      <c r="E16" s="47"/>
      <c r="F16" s="17">
        <v>1</v>
      </c>
      <c r="G16" s="48"/>
      <c r="H16" s="48"/>
      <c r="I16" s="48">
        <f t="shared" ref="I16:I19" si="1">F16*G16</f>
        <v>0</v>
      </c>
      <c r="J16" s="48"/>
    </row>
    <row r="17" spans="1:13" ht="30" customHeight="1" x14ac:dyDescent="0.25">
      <c r="B17" s="15">
        <v>6</v>
      </c>
      <c r="C17" s="16" t="s">
        <v>46</v>
      </c>
      <c r="D17" s="47" t="s">
        <v>47</v>
      </c>
      <c r="E17" s="47"/>
      <c r="F17" s="17">
        <v>1</v>
      </c>
      <c r="G17" s="48"/>
      <c r="H17" s="48"/>
      <c r="I17" s="48">
        <f t="shared" si="1"/>
        <v>0</v>
      </c>
      <c r="J17" s="48"/>
    </row>
    <row r="18" spans="1:13" ht="20.100000000000001" customHeight="1" x14ac:dyDescent="0.25">
      <c r="B18" s="15">
        <v>7</v>
      </c>
      <c r="C18" s="16" t="s">
        <v>48</v>
      </c>
      <c r="D18" s="47" t="s">
        <v>47</v>
      </c>
      <c r="E18" s="47"/>
      <c r="F18" s="17">
        <v>1</v>
      </c>
      <c r="G18" s="48"/>
      <c r="H18" s="48"/>
      <c r="I18" s="48">
        <f t="shared" si="1"/>
        <v>0</v>
      </c>
      <c r="J18" s="48"/>
    </row>
    <row r="19" spans="1:13" ht="35.25" customHeight="1" x14ac:dyDescent="0.25">
      <c r="B19" s="15">
        <v>8</v>
      </c>
      <c r="C19" s="16" t="s">
        <v>49</v>
      </c>
      <c r="D19" s="47" t="s">
        <v>12</v>
      </c>
      <c r="E19" s="47"/>
      <c r="F19" s="17">
        <v>1</v>
      </c>
      <c r="G19" s="48"/>
      <c r="H19" s="48"/>
      <c r="I19" s="48">
        <f t="shared" si="1"/>
        <v>0</v>
      </c>
      <c r="J19" s="48"/>
    </row>
    <row r="20" spans="1:13" ht="6" customHeight="1" x14ac:dyDescent="0.25">
      <c r="B20" s="64"/>
      <c r="C20" s="65"/>
      <c r="D20" s="65"/>
      <c r="E20" s="65"/>
      <c r="F20" s="65"/>
      <c r="G20" s="65"/>
      <c r="H20" s="65"/>
      <c r="I20" s="65"/>
      <c r="J20" s="66"/>
    </row>
    <row r="21" spans="1:13" ht="24.75" customHeight="1" x14ac:dyDescent="0.25">
      <c r="B21" s="18"/>
      <c r="C21" s="67"/>
      <c r="D21" s="68"/>
      <c r="E21" s="68"/>
      <c r="F21" s="69"/>
      <c r="G21" s="70" t="s">
        <v>20</v>
      </c>
      <c r="H21" s="70"/>
      <c r="I21" s="48">
        <f>SUM(I12:J19)</f>
        <v>0</v>
      </c>
      <c r="J21" s="48"/>
    </row>
    <row r="22" spans="1:13" ht="20.100000000000001" customHeight="1" x14ac:dyDescent="0.25">
      <c r="B22" s="13"/>
      <c r="C22" s="38" t="s">
        <v>32</v>
      </c>
      <c r="D22" s="49">
        <f>I21</f>
        <v>0</v>
      </c>
      <c r="E22" s="49"/>
      <c r="F22" s="71"/>
      <c r="G22" s="72"/>
      <c r="H22" s="72"/>
      <c r="I22" s="72"/>
      <c r="J22" s="73"/>
    </row>
    <row r="23" spans="1:13" ht="20.100000000000001" customHeight="1" x14ac:dyDescent="0.25">
      <c r="B23" s="13"/>
      <c r="C23" s="38" t="s">
        <v>33</v>
      </c>
      <c r="D23" s="63"/>
      <c r="E23" s="63"/>
      <c r="F23" s="63"/>
      <c r="G23" s="63"/>
      <c r="H23" s="63"/>
      <c r="I23" s="63"/>
      <c r="J23" s="63"/>
    </row>
    <row r="24" spans="1:13" ht="20.100000000000001" customHeight="1" x14ac:dyDescent="0.25">
      <c r="B24" s="13"/>
      <c r="C24" s="38" t="s">
        <v>34</v>
      </c>
      <c r="D24" s="49">
        <f>D22*0.25</f>
        <v>0</v>
      </c>
      <c r="E24" s="49"/>
      <c r="F24" s="71"/>
      <c r="G24" s="72"/>
      <c r="H24" s="72"/>
      <c r="I24" s="72"/>
      <c r="J24" s="73"/>
    </row>
    <row r="25" spans="1:13" ht="20.100000000000001" customHeight="1" x14ac:dyDescent="0.25">
      <c r="B25" s="10"/>
      <c r="C25" s="38" t="s">
        <v>35</v>
      </c>
      <c r="D25" s="63"/>
      <c r="E25" s="63"/>
      <c r="F25" s="63"/>
      <c r="G25" s="63"/>
      <c r="H25" s="63"/>
      <c r="I25" s="63"/>
      <c r="J25" s="63"/>
    </row>
    <row r="26" spans="1:13" ht="20.100000000000001" customHeight="1" x14ac:dyDescent="0.25">
      <c r="B26" s="10"/>
      <c r="C26" s="38" t="s">
        <v>36</v>
      </c>
      <c r="D26" s="49">
        <f>D22+D24</f>
        <v>0</v>
      </c>
      <c r="E26" s="49"/>
      <c r="F26" s="71"/>
      <c r="G26" s="72"/>
      <c r="H26" s="72"/>
      <c r="I26" s="72"/>
      <c r="J26" s="73"/>
    </row>
    <row r="27" spans="1:13" ht="20.100000000000001" customHeight="1" x14ac:dyDescent="0.25">
      <c r="B27" s="10"/>
      <c r="C27" s="38" t="s">
        <v>37</v>
      </c>
      <c r="D27" s="63"/>
      <c r="E27" s="63"/>
      <c r="F27" s="63"/>
      <c r="G27" s="63"/>
      <c r="H27" s="63"/>
      <c r="I27" s="63"/>
      <c r="J27" s="63"/>
    </row>
    <row r="28" spans="1:13" x14ac:dyDescent="0.25">
      <c r="C28" s="19"/>
      <c r="D28" s="20"/>
      <c r="E28" s="20"/>
      <c r="F28" s="20"/>
      <c r="G28" s="20"/>
      <c r="H28" s="20"/>
      <c r="I28" s="20"/>
      <c r="J28" s="20"/>
    </row>
    <row r="29" spans="1:13" ht="20.100000000000001" customHeight="1" x14ac:dyDescent="0.25">
      <c r="B29" s="74" t="s">
        <v>21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</row>
    <row r="30" spans="1:13" s="21" customFormat="1" ht="40.700000000000003" customHeight="1" x14ac:dyDescent="0.3">
      <c r="B30" s="39" t="s">
        <v>0</v>
      </c>
      <c r="C30" s="40" t="s">
        <v>22</v>
      </c>
      <c r="D30" s="77" t="s">
        <v>23</v>
      </c>
      <c r="E30" s="77"/>
      <c r="F30" s="77"/>
      <c r="G30" s="78" t="s">
        <v>24</v>
      </c>
      <c r="H30" s="78"/>
      <c r="I30" s="78"/>
      <c r="J30" s="78"/>
      <c r="K30" s="79" t="s">
        <v>25</v>
      </c>
      <c r="L30" s="79"/>
      <c r="M30" s="80"/>
    </row>
    <row r="31" spans="1:13" ht="19.5" customHeight="1" x14ac:dyDescent="0.25">
      <c r="B31" s="41" t="s">
        <v>11</v>
      </c>
      <c r="C31" s="42" t="s">
        <v>42</v>
      </c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1:13" ht="90" customHeight="1" x14ac:dyDescent="0.25">
      <c r="A32" s="27"/>
      <c r="B32" s="28"/>
      <c r="C32" s="29" t="s">
        <v>58</v>
      </c>
      <c r="D32" s="59"/>
      <c r="E32" s="59"/>
      <c r="F32" s="59"/>
      <c r="G32" s="60"/>
      <c r="H32" s="60"/>
      <c r="I32" s="60"/>
      <c r="J32" s="60"/>
      <c r="K32" s="61"/>
      <c r="L32" s="61"/>
      <c r="M32" s="62"/>
    </row>
    <row r="33" spans="2:13" ht="20.100000000000001" customHeight="1" x14ac:dyDescent="0.25">
      <c r="B33" s="41" t="s">
        <v>13</v>
      </c>
      <c r="C33" s="43" t="s">
        <v>41</v>
      </c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2:13" ht="39.75" customHeight="1" x14ac:dyDescent="0.25">
      <c r="B34" s="22"/>
      <c r="C34" s="44" t="s">
        <v>50</v>
      </c>
      <c r="D34" s="81"/>
      <c r="E34" s="81"/>
      <c r="F34" s="81"/>
      <c r="G34" s="93"/>
      <c r="H34" s="93"/>
      <c r="I34" s="93"/>
      <c r="J34" s="93"/>
      <c r="K34" s="83"/>
      <c r="L34" s="83"/>
      <c r="M34" s="84"/>
    </row>
    <row r="35" spans="2:13" ht="20.100000000000001" customHeight="1" x14ac:dyDescent="0.25">
      <c r="B35" s="41" t="s">
        <v>14</v>
      </c>
      <c r="C35" s="43" t="s">
        <v>43</v>
      </c>
      <c r="D35" s="88"/>
      <c r="E35" s="88"/>
      <c r="F35" s="88"/>
      <c r="G35" s="88"/>
      <c r="H35" s="88"/>
      <c r="I35" s="88"/>
      <c r="J35" s="88"/>
      <c r="K35" s="88"/>
      <c r="L35" s="88"/>
      <c r="M35" s="89"/>
    </row>
    <row r="36" spans="2:13" ht="66.75" customHeight="1" x14ac:dyDescent="0.25">
      <c r="B36" s="22"/>
      <c r="C36" s="30" t="s">
        <v>56</v>
      </c>
      <c r="D36" s="81"/>
      <c r="E36" s="81"/>
      <c r="F36" s="81"/>
      <c r="G36" s="82"/>
      <c r="H36" s="82"/>
      <c r="I36" s="82"/>
      <c r="J36" s="82"/>
      <c r="K36" s="83"/>
      <c r="L36" s="83"/>
      <c r="M36" s="84"/>
    </row>
    <row r="37" spans="2:13" ht="20.100000000000001" customHeight="1" x14ac:dyDescent="0.25">
      <c r="B37" s="41" t="s">
        <v>15</v>
      </c>
      <c r="C37" s="42" t="s">
        <v>44</v>
      </c>
      <c r="D37" s="88"/>
      <c r="E37" s="88"/>
      <c r="F37" s="88"/>
      <c r="G37" s="88"/>
      <c r="H37" s="88"/>
      <c r="I37" s="88"/>
      <c r="J37" s="88"/>
      <c r="K37" s="88"/>
      <c r="L37" s="88"/>
      <c r="M37" s="89"/>
    </row>
    <row r="38" spans="2:13" ht="93" customHeight="1" x14ac:dyDescent="0.25">
      <c r="B38" s="22"/>
      <c r="C38" s="45" t="s">
        <v>51</v>
      </c>
      <c r="D38" s="81"/>
      <c r="E38" s="81"/>
      <c r="F38" s="81"/>
      <c r="G38" s="82"/>
      <c r="H38" s="82"/>
      <c r="I38" s="82"/>
      <c r="J38" s="82"/>
      <c r="K38" s="83"/>
      <c r="L38" s="83"/>
      <c r="M38" s="84"/>
    </row>
    <row r="39" spans="2:13" ht="20.100000000000001" customHeight="1" x14ac:dyDescent="0.25">
      <c r="B39" s="41" t="s">
        <v>16</v>
      </c>
      <c r="C39" s="42" t="s">
        <v>45</v>
      </c>
      <c r="D39" s="88"/>
      <c r="E39" s="88"/>
      <c r="F39" s="88"/>
      <c r="G39" s="88"/>
      <c r="H39" s="88"/>
      <c r="I39" s="88"/>
      <c r="J39" s="88"/>
      <c r="K39" s="88"/>
      <c r="L39" s="88"/>
      <c r="M39" s="89"/>
    </row>
    <row r="40" spans="2:13" ht="57.75" customHeight="1" x14ac:dyDescent="0.25">
      <c r="B40" s="23"/>
      <c r="C40" s="46" t="s">
        <v>52</v>
      </c>
      <c r="D40" s="85"/>
      <c r="E40" s="85"/>
      <c r="F40" s="85"/>
      <c r="G40" s="86"/>
      <c r="H40" s="86"/>
      <c r="I40" s="86"/>
      <c r="J40" s="86"/>
      <c r="K40" s="85"/>
      <c r="L40" s="85"/>
      <c r="M40" s="87"/>
    </row>
    <row r="41" spans="2:13" ht="33" customHeight="1" x14ac:dyDescent="0.25">
      <c r="B41" s="41" t="s">
        <v>17</v>
      </c>
      <c r="C41" s="40" t="s">
        <v>46</v>
      </c>
      <c r="D41" s="88"/>
      <c r="E41" s="88"/>
      <c r="F41" s="88"/>
      <c r="G41" s="88"/>
      <c r="H41" s="88"/>
      <c r="I41" s="88"/>
      <c r="J41" s="88"/>
      <c r="K41" s="88"/>
      <c r="L41" s="88"/>
      <c r="M41" s="89"/>
    </row>
    <row r="42" spans="2:13" ht="60.75" customHeight="1" x14ac:dyDescent="0.25">
      <c r="B42" s="23"/>
      <c r="C42" s="46" t="s">
        <v>53</v>
      </c>
      <c r="D42" s="85"/>
      <c r="E42" s="85"/>
      <c r="F42" s="85"/>
      <c r="G42" s="86"/>
      <c r="H42" s="86"/>
      <c r="I42" s="86"/>
      <c r="J42" s="86"/>
      <c r="K42" s="85"/>
      <c r="L42" s="85"/>
      <c r="M42" s="87"/>
    </row>
    <row r="43" spans="2:13" ht="22.5" customHeight="1" x14ac:dyDescent="0.25">
      <c r="B43" s="41" t="s">
        <v>18</v>
      </c>
      <c r="C43" s="42" t="s">
        <v>48</v>
      </c>
      <c r="D43" s="88"/>
      <c r="E43" s="88"/>
      <c r="F43" s="88"/>
      <c r="G43" s="88"/>
      <c r="H43" s="88"/>
      <c r="I43" s="88"/>
      <c r="J43" s="88"/>
      <c r="K43" s="88"/>
      <c r="L43" s="88"/>
      <c r="M43" s="89"/>
    </row>
    <row r="44" spans="2:13" s="6" customFormat="1" ht="60" customHeight="1" x14ac:dyDescent="0.25">
      <c r="B44" s="34"/>
      <c r="C44" s="46" t="s">
        <v>54</v>
      </c>
      <c r="D44" s="90"/>
      <c r="E44" s="90"/>
      <c r="F44" s="90"/>
      <c r="G44" s="91"/>
      <c r="H44" s="91"/>
      <c r="I44" s="91"/>
      <c r="J44" s="91"/>
      <c r="K44" s="90"/>
      <c r="L44" s="90"/>
      <c r="M44" s="92"/>
    </row>
    <row r="45" spans="2:13" ht="33.75" customHeight="1" x14ac:dyDescent="0.25">
      <c r="B45" s="41" t="s">
        <v>19</v>
      </c>
      <c r="C45" s="40" t="s">
        <v>49</v>
      </c>
      <c r="D45" s="88"/>
      <c r="E45" s="88"/>
      <c r="F45" s="88"/>
      <c r="G45" s="88"/>
      <c r="H45" s="88"/>
      <c r="I45" s="88"/>
      <c r="J45" s="88"/>
      <c r="K45" s="88"/>
      <c r="L45" s="88"/>
      <c r="M45" s="89"/>
    </row>
    <row r="46" spans="2:13" ht="49.5" customHeight="1" x14ac:dyDescent="0.25">
      <c r="B46" s="23"/>
      <c r="C46" s="46" t="s">
        <v>55</v>
      </c>
      <c r="D46" s="85"/>
      <c r="E46" s="85"/>
      <c r="F46" s="85"/>
      <c r="G46" s="86"/>
      <c r="H46" s="86"/>
      <c r="I46" s="86"/>
      <c r="J46" s="86"/>
      <c r="K46" s="85"/>
      <c r="L46" s="85"/>
      <c r="M46" s="87"/>
    </row>
    <row r="47" spans="2:13" x14ac:dyDescent="0.25">
      <c r="C47" s="24"/>
      <c r="E47" s="25"/>
      <c r="F47" s="26"/>
      <c r="G47" s="26"/>
      <c r="H47" s="26"/>
      <c r="I47" s="25"/>
      <c r="J47" s="25"/>
    </row>
    <row r="48" spans="2:13" x14ac:dyDescent="0.25">
      <c r="C48" s="24"/>
      <c r="E48" s="25"/>
      <c r="F48" s="26"/>
      <c r="G48" s="26"/>
      <c r="H48" s="26"/>
      <c r="I48" s="25"/>
      <c r="J48" s="25"/>
    </row>
    <row r="49" spans="3:10" x14ac:dyDescent="0.25">
      <c r="C49" s="2"/>
      <c r="E49" s="25"/>
      <c r="F49" s="26"/>
      <c r="G49" s="26"/>
      <c r="H49" s="26"/>
      <c r="I49" s="25"/>
      <c r="J49" s="25"/>
    </row>
    <row r="50" spans="3:10" x14ac:dyDescent="0.25">
      <c r="C50" s="2"/>
      <c r="E50" s="25"/>
      <c r="F50" s="26"/>
      <c r="G50" s="26"/>
      <c r="H50" s="26"/>
      <c r="I50" s="25"/>
      <c r="J50" s="25"/>
    </row>
    <row r="51" spans="3:10" x14ac:dyDescent="0.25">
      <c r="C51" s="3"/>
      <c r="E51" s="25"/>
      <c r="F51" s="26"/>
      <c r="G51" s="26"/>
      <c r="H51" s="26"/>
      <c r="I51" s="25"/>
      <c r="J51" s="25"/>
    </row>
    <row r="52" spans="3:10" x14ac:dyDescent="0.25">
      <c r="C52" s="3"/>
      <c r="E52" s="25"/>
      <c r="F52" s="26"/>
      <c r="G52" s="26"/>
      <c r="H52" s="26"/>
      <c r="I52" s="25"/>
      <c r="J52" s="25"/>
    </row>
    <row r="53" spans="3:10" x14ac:dyDescent="0.25">
      <c r="C53" s="3"/>
      <c r="E53" s="25"/>
      <c r="F53" s="26"/>
      <c r="G53" s="26"/>
      <c r="H53" s="26"/>
      <c r="I53" s="25"/>
      <c r="J53" s="25"/>
    </row>
    <row r="54" spans="3:10" x14ac:dyDescent="0.25">
      <c r="E54" s="25"/>
      <c r="F54" s="26"/>
      <c r="G54" s="26"/>
      <c r="H54" s="26"/>
      <c r="I54" s="25"/>
      <c r="J54" s="25"/>
    </row>
    <row r="55" spans="3:10" x14ac:dyDescent="0.25">
      <c r="C55" s="2"/>
      <c r="E55" s="25"/>
      <c r="F55" s="26"/>
      <c r="G55" s="26"/>
      <c r="H55" s="26"/>
      <c r="I55" s="25"/>
      <c r="J55" s="25"/>
    </row>
    <row r="56" spans="3:10" x14ac:dyDescent="0.25">
      <c r="C56" s="1"/>
      <c r="E56" s="25"/>
      <c r="F56" s="26"/>
      <c r="G56" s="26"/>
      <c r="H56" s="26"/>
      <c r="I56" s="25"/>
      <c r="J56" s="25"/>
    </row>
    <row r="57" spans="3:10" x14ac:dyDescent="0.25">
      <c r="C57" s="3"/>
      <c r="E57" s="25"/>
      <c r="F57" s="26"/>
      <c r="G57" s="26"/>
      <c r="H57" s="26"/>
      <c r="I57" s="25"/>
      <c r="J57" s="25"/>
    </row>
    <row r="58" spans="3:10" x14ac:dyDescent="0.25">
      <c r="C58" s="24"/>
      <c r="E58" s="25"/>
      <c r="F58" s="26"/>
      <c r="G58" s="26"/>
      <c r="H58" s="26"/>
      <c r="I58" s="25"/>
      <c r="J58" s="25"/>
    </row>
    <row r="59" spans="3:10" x14ac:dyDescent="0.25">
      <c r="C59" s="24"/>
      <c r="E59" s="25"/>
      <c r="F59" s="26"/>
      <c r="G59" s="26"/>
      <c r="H59" s="26"/>
      <c r="I59" s="25"/>
      <c r="J59" s="25"/>
    </row>
    <row r="60" spans="3:10" x14ac:dyDescent="0.25">
      <c r="C60" s="24"/>
      <c r="E60" s="25"/>
      <c r="F60" s="25"/>
      <c r="G60" s="25"/>
      <c r="H60" s="25"/>
      <c r="I60" s="25"/>
      <c r="J60" s="25"/>
    </row>
    <row r="61" spans="3:10" x14ac:dyDescent="0.25">
      <c r="C61" s="24"/>
      <c r="E61" s="25"/>
      <c r="F61" s="25"/>
      <c r="G61" s="25"/>
      <c r="H61" s="25"/>
      <c r="I61" s="25"/>
      <c r="J61" s="25"/>
    </row>
    <row r="62" spans="3:10" x14ac:dyDescent="0.25">
      <c r="E62" s="25"/>
      <c r="F62" s="25"/>
      <c r="G62" s="25"/>
      <c r="H62" s="25"/>
      <c r="I62" s="25"/>
      <c r="J62" s="25"/>
    </row>
    <row r="63" spans="3:10" x14ac:dyDescent="0.25">
      <c r="E63" s="25"/>
      <c r="F63" s="25"/>
      <c r="G63" s="25"/>
      <c r="H63" s="25"/>
      <c r="I63" s="25"/>
      <c r="J63" s="25"/>
    </row>
    <row r="64" spans="3:10" x14ac:dyDescent="0.25">
      <c r="E64" s="25"/>
      <c r="F64" s="25"/>
      <c r="G64" s="25"/>
      <c r="H64" s="25"/>
      <c r="I64" s="25"/>
      <c r="J64" s="25"/>
    </row>
    <row r="65" spans="5:10" x14ac:dyDescent="0.25">
      <c r="E65" s="25"/>
      <c r="F65" s="25"/>
      <c r="G65" s="25"/>
      <c r="H65" s="25"/>
      <c r="I65" s="25"/>
      <c r="J65" s="25"/>
    </row>
    <row r="66" spans="5:10" x14ac:dyDescent="0.25">
      <c r="E66" s="25"/>
      <c r="F66" s="25"/>
      <c r="G66" s="25"/>
      <c r="H66" s="25"/>
      <c r="I66" s="25"/>
      <c r="J66" s="25"/>
    </row>
    <row r="67" spans="5:10" x14ac:dyDescent="0.25">
      <c r="E67" s="25"/>
      <c r="F67" s="25"/>
      <c r="G67" s="25"/>
      <c r="H67" s="25"/>
      <c r="I67" s="25"/>
      <c r="J67" s="25"/>
    </row>
    <row r="68" spans="5:10" x14ac:dyDescent="0.25">
      <c r="E68" s="25"/>
      <c r="F68" s="25"/>
      <c r="G68" s="25"/>
      <c r="H68" s="25"/>
      <c r="I68" s="25"/>
      <c r="J68" s="25"/>
    </row>
    <row r="69" spans="5:10" x14ac:dyDescent="0.25">
      <c r="E69" s="25"/>
      <c r="F69" s="25"/>
      <c r="G69" s="25"/>
      <c r="H69" s="25"/>
      <c r="I69" s="25"/>
      <c r="J69" s="25"/>
    </row>
    <row r="70" spans="5:10" x14ac:dyDescent="0.25">
      <c r="E70" s="25"/>
      <c r="F70" s="25"/>
      <c r="G70" s="25"/>
      <c r="H70" s="25"/>
      <c r="I70" s="25"/>
      <c r="J70" s="25"/>
    </row>
    <row r="71" spans="5:10" x14ac:dyDescent="0.25">
      <c r="E71" s="25"/>
      <c r="F71" s="25"/>
      <c r="G71" s="25"/>
      <c r="H71" s="25"/>
      <c r="I71" s="25"/>
      <c r="J71" s="25"/>
    </row>
    <row r="72" spans="5:10" x14ac:dyDescent="0.25">
      <c r="E72" s="25"/>
      <c r="F72" s="25"/>
      <c r="G72" s="25"/>
      <c r="H72" s="25"/>
      <c r="I72" s="25"/>
      <c r="J72" s="25"/>
    </row>
    <row r="73" spans="5:10" x14ac:dyDescent="0.25">
      <c r="E73" s="25"/>
      <c r="F73" s="25"/>
      <c r="G73" s="25"/>
      <c r="H73" s="25"/>
      <c r="I73" s="25"/>
      <c r="J73" s="25"/>
    </row>
    <row r="74" spans="5:10" x14ac:dyDescent="0.25">
      <c r="E74" s="25"/>
      <c r="F74" s="25"/>
      <c r="G74" s="25"/>
      <c r="H74" s="25"/>
      <c r="I74" s="25"/>
      <c r="J74" s="25"/>
    </row>
    <row r="75" spans="5:10" x14ac:dyDescent="0.25">
      <c r="E75" s="25"/>
      <c r="F75" s="25"/>
      <c r="G75" s="25"/>
      <c r="H75" s="25"/>
      <c r="I75" s="25"/>
      <c r="J75" s="25"/>
    </row>
  </sheetData>
  <dataConsolidate/>
  <mergeCells count="82">
    <mergeCell ref="D24:E24"/>
    <mergeCell ref="F24:J24"/>
    <mergeCell ref="K44:M44"/>
    <mergeCell ref="D31:M31"/>
    <mergeCell ref="D26:E26"/>
    <mergeCell ref="D37:M37"/>
    <mergeCell ref="D38:F38"/>
    <mergeCell ref="G38:J38"/>
    <mergeCell ref="K38:M38"/>
    <mergeCell ref="D33:M33"/>
    <mergeCell ref="D34:F34"/>
    <mergeCell ref="G34:J34"/>
    <mergeCell ref="K34:M34"/>
    <mergeCell ref="D35:M35"/>
    <mergeCell ref="D46:F46"/>
    <mergeCell ref="G46:J46"/>
    <mergeCell ref="K46:M46"/>
    <mergeCell ref="D39:M39"/>
    <mergeCell ref="D40:F40"/>
    <mergeCell ref="G40:J40"/>
    <mergeCell ref="K40:M40"/>
    <mergeCell ref="D42:F42"/>
    <mergeCell ref="G42:J42"/>
    <mergeCell ref="K42:M42"/>
    <mergeCell ref="D44:F44"/>
    <mergeCell ref="G44:J44"/>
    <mergeCell ref="D41:M41"/>
    <mergeCell ref="D43:M43"/>
    <mergeCell ref="D45:M45"/>
    <mergeCell ref="D36:F36"/>
    <mergeCell ref="G36:J36"/>
    <mergeCell ref="K36:M36"/>
    <mergeCell ref="D15:E15"/>
    <mergeCell ref="G15:H15"/>
    <mergeCell ref="I15:J15"/>
    <mergeCell ref="D16:E16"/>
    <mergeCell ref="D17:E17"/>
    <mergeCell ref="D18:E18"/>
    <mergeCell ref="D19:E19"/>
    <mergeCell ref="I16:J16"/>
    <mergeCell ref="I17:J17"/>
    <mergeCell ref="I18:J18"/>
    <mergeCell ref="I19:J19"/>
    <mergeCell ref="G16:H16"/>
    <mergeCell ref="G17:H17"/>
    <mergeCell ref="D32:F32"/>
    <mergeCell ref="G32:J32"/>
    <mergeCell ref="K32:M32"/>
    <mergeCell ref="D25:J25"/>
    <mergeCell ref="B20:J20"/>
    <mergeCell ref="C21:F21"/>
    <mergeCell ref="G21:H21"/>
    <mergeCell ref="I21:J21"/>
    <mergeCell ref="F26:J26"/>
    <mergeCell ref="D27:J27"/>
    <mergeCell ref="B29:M29"/>
    <mergeCell ref="D30:F30"/>
    <mergeCell ref="G30:J30"/>
    <mergeCell ref="K30:M30"/>
    <mergeCell ref="F22:J22"/>
    <mergeCell ref="D23:J23"/>
    <mergeCell ref="D13:E13"/>
    <mergeCell ref="G13:H13"/>
    <mergeCell ref="I13:J13"/>
    <mergeCell ref="G18:H18"/>
    <mergeCell ref="G19:H19"/>
    <mergeCell ref="D14:E14"/>
    <mergeCell ref="G14:H14"/>
    <mergeCell ref="I14:J14"/>
    <mergeCell ref="D22:E22"/>
    <mergeCell ref="B2:C2"/>
    <mergeCell ref="D2:J2"/>
    <mergeCell ref="B4:C4"/>
    <mergeCell ref="B10:B11"/>
    <mergeCell ref="D10:E10"/>
    <mergeCell ref="I10:J10"/>
    <mergeCell ref="D11:E11"/>
    <mergeCell ref="G11:H11"/>
    <mergeCell ref="I11:J11"/>
    <mergeCell ref="D12:E12"/>
    <mergeCell ref="G12:H12"/>
    <mergeCell ref="I12:J12"/>
  </mergeCells>
  <dataValidations count="2">
    <dataValidation type="list" allowBlank="1" showInputMessage="1" showErrorMessage="1" sqref="D32:F32 D34:F34 D36:F36 D38:F38 D40:F40 D42:F42 D44:F44 D46:F46" xr:uid="{101BC9DD-534E-4E06-97C5-3542BCAFF056}">
      <formula1>Izbornik1</formula1>
    </dataValidation>
    <dataValidation type="list" allowBlank="1" showInputMessage="1" showErrorMessage="1" sqref="G32:J32 G34:J34 G36:J36 G38:J38 G40:J40 G42:J42 G44:J44 G46:J46" xr:uid="{7940E97E-C521-46FF-9D4A-7D7E7CFEF2FD}">
      <formula1>Izbornik</formula1>
    </dataValidation>
  </dataValidation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5BE4-C596-4D6A-962E-70A1FCA6C4B6}">
  <dimension ref="C5:G9"/>
  <sheetViews>
    <sheetView workbookViewId="0">
      <selection activeCell="F10" sqref="F10"/>
    </sheetView>
  </sheetViews>
  <sheetFormatPr defaultRowHeight="15" x14ac:dyDescent="0.25"/>
  <cols>
    <col min="3" max="3" width="5.5703125" customWidth="1"/>
    <col min="7" max="7" width="35.7109375" customWidth="1"/>
  </cols>
  <sheetData>
    <row r="5" spans="3:7" x14ac:dyDescent="0.25">
      <c r="C5" t="s">
        <v>26</v>
      </c>
    </row>
    <row r="6" spans="3:7" x14ac:dyDescent="0.25">
      <c r="C6" t="s">
        <v>27</v>
      </c>
      <c r="G6" t="s">
        <v>28</v>
      </c>
    </row>
    <row r="7" spans="3:7" x14ac:dyDescent="0.25">
      <c r="G7" t="s">
        <v>29</v>
      </c>
    </row>
    <row r="8" spans="3:7" x14ac:dyDescent="0.25">
      <c r="G8" t="s">
        <v>30</v>
      </c>
    </row>
    <row r="9" spans="3:7" x14ac:dyDescent="0.25">
      <c r="G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Prilog 1. - Troskovnik</vt:lpstr>
      <vt:lpstr>List1</vt:lpstr>
      <vt:lpstr>Izbornik</vt:lpstr>
      <vt:lpstr>Izbornik1</vt:lpstr>
      <vt:lpstr>proizvids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Maroje</dc:creator>
  <cp:keywords/>
  <dc:description/>
  <cp:lastModifiedBy>Maro Hađija</cp:lastModifiedBy>
  <cp:revision/>
  <cp:lastPrinted>2023-02-23T08:31:01Z</cp:lastPrinted>
  <dcterms:created xsi:type="dcterms:W3CDTF">2021-07-16T12:09:47Z</dcterms:created>
  <dcterms:modified xsi:type="dcterms:W3CDTF">2024-01-31T09:53:20Z</dcterms:modified>
  <cp:category/>
  <cp:contentStatus/>
</cp:coreProperties>
</file>