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O\Documents\"/>
    </mc:Choice>
  </mc:AlternateContent>
  <xr:revisionPtr revIDLastSave="0" documentId="13_ncr:1_{E1B1669C-C4E6-4AF5-BE39-61CA1F5990F6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Prilog 2. - Troškovnik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58" i="1" l="1"/>
  <c r="F157" i="1"/>
  <c r="F156" i="1"/>
  <c r="F155" i="1"/>
  <c r="F154" i="1"/>
  <c r="F153" i="1"/>
  <c r="F152" i="1"/>
  <c r="F151" i="1"/>
  <c r="F150" i="1"/>
  <c r="F148" i="1"/>
  <c r="F147" i="1"/>
  <c r="F146" i="1"/>
  <c r="F145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0" i="1"/>
  <c r="F99" i="1"/>
  <c r="F98" i="1"/>
  <c r="F97" i="1"/>
  <c r="F96" i="1"/>
  <c r="F95" i="1"/>
  <c r="F94" i="1"/>
  <c r="F93" i="1"/>
  <c r="F91" i="1"/>
  <c r="F90" i="1"/>
  <c r="F89" i="1"/>
  <c r="F88" i="1"/>
  <c r="F87" i="1"/>
  <c r="F86" i="1"/>
  <c r="F85" i="1"/>
  <c r="F84" i="1"/>
  <c r="F83" i="1"/>
  <c r="F82" i="1"/>
  <c r="F81" i="1"/>
  <c r="F79" i="1"/>
  <c r="F78" i="1"/>
  <c r="F77" i="1"/>
  <c r="F76" i="1"/>
  <c r="F75" i="1"/>
  <c r="F74" i="1"/>
  <c r="F73" i="1"/>
  <c r="F72" i="1"/>
  <c r="F71" i="1"/>
  <c r="F70" i="1"/>
  <c r="F69" i="1"/>
  <c r="F68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159" i="1" l="1"/>
  <c r="F160" i="1" s="1"/>
  <c r="F161" i="1" s="1"/>
</calcChain>
</file>

<file path=xl/sharedStrings.xml><?xml version="1.0" encoding="utf-8"?>
<sst xmlns="http://schemas.openxmlformats.org/spreadsheetml/2006/main" count="460" uniqueCount="218">
  <si>
    <t>Red.Broj</t>
  </si>
  <si>
    <t xml:space="preserve">Naziv materijala </t>
  </si>
  <si>
    <t>Jedinica
mjere</t>
  </si>
  <si>
    <t>Količina   (12 mjeseci)</t>
  </si>
  <si>
    <t>6=4*5</t>
  </si>
  <si>
    <t>1.</t>
  </si>
  <si>
    <t>BILJEŽNICE, BLOKOVI ,  POST-IT, ZASTAVICE</t>
  </si>
  <si>
    <t>Bilježnica A-4 min. 100 listova, tvrde korice</t>
  </si>
  <si>
    <t>kom 1</t>
  </si>
  <si>
    <t>2.</t>
  </si>
  <si>
    <t>Bilježnica A-4 min.200 listova, tvrde korice</t>
  </si>
  <si>
    <t>3.</t>
  </si>
  <si>
    <t>Bilježnica A-4 min. 52 lista, meke korice</t>
  </si>
  <si>
    <t>4.</t>
  </si>
  <si>
    <t>Bilježnica A-5 min.100 listova, tvrde korice</t>
  </si>
  <si>
    <t>5.</t>
  </si>
  <si>
    <t>Bilježnica A-5 min.100 listova, tvrde korice sa abecedom</t>
  </si>
  <si>
    <t>6.</t>
  </si>
  <si>
    <t>Bilježnica A-5 min. 52 lista, meke korice</t>
  </si>
  <si>
    <t>7.</t>
  </si>
  <si>
    <t>Blok FLIP CHART za ploču dim. 60*80 cm - min. 50 listova</t>
  </si>
  <si>
    <t>8.</t>
  </si>
  <si>
    <t>Blok notesić br. 3</t>
  </si>
  <si>
    <t>9.</t>
  </si>
  <si>
    <t>Blok uložak za kocku dim. 9* 9* 9 cm</t>
  </si>
  <si>
    <t>10.</t>
  </si>
  <si>
    <t>Kolegij blok A-4</t>
  </si>
  <si>
    <t>11.</t>
  </si>
  <si>
    <t>Kolegij blok A-5</t>
  </si>
  <si>
    <t>12.</t>
  </si>
  <si>
    <t>Post-it blok samoljepljivi - 76*76mm/100 listova</t>
  </si>
  <si>
    <t>13.</t>
  </si>
  <si>
    <t>Post-it blok samoljepljivi -76*76mm/450 listova</t>
  </si>
  <si>
    <t>14.</t>
  </si>
  <si>
    <t xml:space="preserve">Zastavica  za označavanje samoljepljiva,  dim. min. 25*43 mm, 50 zastavica, poluprozirna, blister  </t>
  </si>
  <si>
    <t>15.</t>
  </si>
  <si>
    <t xml:space="preserve">Zastavica za označavanje samoljepljiva,  dim. min. 12*50 mm, 5 boja x 25 zastavica, blister </t>
  </si>
  <si>
    <t>FLOMASTERI, KEMIJSKE, OLOVKE</t>
  </si>
  <si>
    <t>Flomaster debljine 1mm u kompletu od 12 boja</t>
  </si>
  <si>
    <t>Flomaster tanki debljine 0,1-0,5mm</t>
  </si>
  <si>
    <t>Flomaster za CD</t>
  </si>
  <si>
    <t>Flomaster, MARKER debljine 3 mm</t>
  </si>
  <si>
    <t>Flomaster, signir-marker za označavanje teksta</t>
  </si>
  <si>
    <t>Flomaster, signir-marker za označavanje teksta u kompletu 4 boje</t>
  </si>
  <si>
    <t>Mine za tehničku olovku 0,5 HB</t>
  </si>
  <si>
    <t xml:space="preserve">Mine za tehničku olovku 0,7 HB </t>
  </si>
  <si>
    <t xml:space="preserve">Olovka HB sa gumicom </t>
  </si>
  <si>
    <t>Olovka kemijska art. PILOT BP-145-F-L  ili jednakovrijedna</t>
  </si>
  <si>
    <t>Olovka kemijska art. PILOT SUPER GRIP ili jednakovrijedna</t>
  </si>
  <si>
    <t xml:space="preserve">Olovka kemijska art.SCHNEIDER K-15 ili jednakovrijedna    </t>
  </si>
  <si>
    <t>Olovka tehnička 0,5 ROTRING - ili jednakovrijedna</t>
  </si>
  <si>
    <t>FASCIKLE,  REGISTRATORI, MAPE, ARHIVSKE KUTIJE</t>
  </si>
  <si>
    <t>Fascikla prešpan BB min. 200gr A-4 (kartonska bez preklopa)</t>
  </si>
  <si>
    <t>Fascikla prešpan klapa min. 200gr A-3 (kartonska s preklopom)</t>
  </si>
  <si>
    <t>Fascikla prešpan klapa min. 200gr A-4 (kartonska s preklopom)</t>
  </si>
  <si>
    <t>Fascikla prešpan klapa min. 200gr A-4 s gumicom</t>
  </si>
  <si>
    <t>Fascikla prešpan mehanika min. 200gr A-4 (kartonska s mehanizmom)</t>
  </si>
  <si>
    <t xml:space="preserve">Fascikla PVC A-4 s gumicom </t>
  </si>
  <si>
    <t>Fascikla PVC A-4 "L" (otvor na dvije strane)</t>
  </si>
  <si>
    <t>Fascikla PVC A-4 "U" (otvor na jednoj strani)</t>
  </si>
  <si>
    <t>Fascikla PVC A-4 "UR" 120 microna  (otvor na gornjoj strani sa rupicama sa strane - debele)</t>
  </si>
  <si>
    <t>Fascikla PVC A-4 "UR" 50 microna (otvor na gornjoj strani sa rupicama sa strane - tanke)</t>
  </si>
  <si>
    <t>Fascikla PVC A-4 "UR-L" 120 microna (otvor na dvije strane sa rupicama sa strane - debele)</t>
  </si>
  <si>
    <t>Fascikla PVC A-4 sa klip mehanikom</t>
  </si>
  <si>
    <t>Fascikla PVC A-4 sa kliznim mehanizmom</t>
  </si>
  <si>
    <t>Fascikla PVC klapa A-4 hrbat širine 3 cm s gumicom</t>
  </si>
  <si>
    <t>Registrator A4 široki s kutijom, od kartonske ljepenke</t>
  </si>
  <si>
    <t>16.</t>
  </si>
  <si>
    <t>Registrator  A4 uski s kutijom, od kartonske ljepenke</t>
  </si>
  <si>
    <t>17.</t>
  </si>
  <si>
    <t>Registrator  A5 široki s kutijom, od kartonske ljepenke</t>
  </si>
  <si>
    <t>18.</t>
  </si>
  <si>
    <t xml:space="preserve">Abeceda za registratore </t>
  </si>
  <si>
    <t>19.</t>
  </si>
  <si>
    <t>Karton pregradni A-4 200gr</t>
  </si>
  <si>
    <t>20.</t>
  </si>
  <si>
    <t>Registar A-4 PVC, 1-12</t>
  </si>
  <si>
    <t>21.</t>
  </si>
  <si>
    <t>Registar A-4 PVC, 1-31</t>
  </si>
  <si>
    <t>22.</t>
  </si>
  <si>
    <t xml:space="preserve">Mapa potpisna </t>
  </si>
  <si>
    <t>23.</t>
  </si>
  <si>
    <t>Mapa viseća (kartonska sa metalnim nosačem)</t>
  </si>
  <si>
    <t>24.</t>
  </si>
  <si>
    <t xml:space="preserve">Jahači za viseće mape </t>
  </si>
  <si>
    <t>25.</t>
  </si>
  <si>
    <t>Mapa viseća spoj sa strane (kartonska)</t>
  </si>
  <si>
    <t>26.</t>
  </si>
  <si>
    <t>Prospekt mapa kartonska A-4 4 ringe širine hrbata 3 cm</t>
  </si>
  <si>
    <t>27.</t>
  </si>
  <si>
    <t>Arhivska kutija 54*36*25,3 cm</t>
  </si>
  <si>
    <t>28.</t>
  </si>
  <si>
    <t>Arhivska mapa sa vrpcama</t>
  </si>
  <si>
    <t>PAPIR, ETIKETE</t>
  </si>
  <si>
    <t>Papir za fotokopiranje A-4 80gr</t>
  </si>
  <si>
    <t>omot / 500 listova</t>
  </si>
  <si>
    <t>Papir za fotokopiranje A-4 100gr</t>
  </si>
  <si>
    <t>Papir za fotokopiranje A-4 u boji  MIX (spektar 5 boja po 50 listova)</t>
  </si>
  <si>
    <t>omot / 250 listova</t>
  </si>
  <si>
    <t>Papir za fotokopiranje A-3 80gr</t>
  </si>
  <si>
    <t>Papir za fotokopiranje A-3 80gr u boji</t>
  </si>
  <si>
    <t>Papir PAUS A-3</t>
  </si>
  <si>
    <t>Papir PAUS A-4</t>
  </si>
  <si>
    <t xml:space="preserve">Etikete dim. 70*36  mm </t>
  </si>
  <si>
    <t>kut / 100 listova</t>
  </si>
  <si>
    <t>Etikete dim. 97*42,3 mm</t>
  </si>
  <si>
    <t xml:space="preserve">Etikete dim. 105*37 mm </t>
  </si>
  <si>
    <t xml:space="preserve">Etikete dim. 192*61 mm </t>
  </si>
  <si>
    <t xml:space="preserve">Etikete dim. 210*297mm </t>
  </si>
  <si>
    <t>KUVERTE</t>
  </si>
  <si>
    <t>Kuverta B6-5 latex dim. 12*17cm (mala plava samoljepljiva)</t>
  </si>
  <si>
    <t>Kuverta B6-BT latex dim. 12*17cm (mala bijela samoljepljiva)</t>
  </si>
  <si>
    <t>Kuverta B5 SGŠ dim. 17*25 cm (srednja žuta)</t>
  </si>
  <si>
    <t>Kuverta 1000 SGŠ dim. 23*36 cm ( velika žuta)</t>
  </si>
  <si>
    <t>Kuverta 400 SGŠ dim. 30*40 cm (velika žuta)</t>
  </si>
  <si>
    <t>Kuverta ABT LATEX dim. 23*11cm (bijela duguljasta samoljepljiva)</t>
  </si>
  <si>
    <t>Kuverta ABT LATEX PL/PD  dim. 23*11cm (bijela duguljasta 
sa prozorčićem samoljepljiva)</t>
  </si>
  <si>
    <t>Kuverta s bočnim proširenjem (faldom) dim. 30*40 cm</t>
  </si>
  <si>
    <t>Kuverta podstavljena 29*42 cm</t>
  </si>
  <si>
    <t>Kuverta vrećica STRIP dim. 26*23 cm</t>
  </si>
  <si>
    <t>Kuverta vrećica STRIP dim. 30*40 cm</t>
  </si>
  <si>
    <t>29.</t>
  </si>
  <si>
    <t>30.</t>
  </si>
  <si>
    <t>FOLIJE I SPIRALE</t>
  </si>
  <si>
    <t>Folija za spiralni uvez A-4 prednja</t>
  </si>
  <si>
    <t>Folija za spiralni uvez A-4 zadnja</t>
  </si>
  <si>
    <t>Spirala PVC za uvezivanje 6 do 25 listova</t>
  </si>
  <si>
    <t>Spirala PVC za uvezivanje 10 do 70 listova</t>
  </si>
  <si>
    <t>Spirala PVC za uvezivanje 12 do 90 listova</t>
  </si>
  <si>
    <t>Spirala PVC za uvezivanje 14 do 100 listova</t>
  </si>
  <si>
    <t>Spirala PVC za uvezivanje 25 do 200 listova</t>
  </si>
  <si>
    <t>Spirala PVC za uvezivanje 45 do 440 listova</t>
  </si>
  <si>
    <t>SITNI PRIBOR</t>
  </si>
  <si>
    <t>Bušilica za papir, 2 rupe , buši do 30 listova ( ili debljina 3 mm) , razmak između rupa je 80 mm sa spremnikom za otpadni papir, sadrži graničnik za formate: A4, A5, A6</t>
  </si>
  <si>
    <t>Bušilica za papir, 2 rupe, buši do 60 listova (ili debljina 6 mm), razmak između rupa 80 mm sa spremnikom za otpadni papir, sadrži graničnik za formate: A4, A5, A6</t>
  </si>
  <si>
    <t>CD-R 700 MB 52X</t>
  </si>
  <si>
    <t>DVD-R 16X</t>
  </si>
  <si>
    <t>DVD-RW</t>
  </si>
  <si>
    <t>Čaša za olovke žičana</t>
  </si>
  <si>
    <t>Čuperica</t>
  </si>
  <si>
    <t xml:space="preserve">Gumica  sintetička za grafitnu olovku </t>
  </si>
  <si>
    <t>Heftalica  za spajanje do 30 listova, ručna, spaja do 3 mm debljine ili 30 listova papira 80 g/m2, za spajalice 24/6</t>
  </si>
  <si>
    <t>Heftalica za spajanje do 12 listova, ručna,  spaja do 1,2 mm debljine ili 12 listova papira 80 g/m2, za spajalice 6/4</t>
  </si>
  <si>
    <t>Korektor u traci dim. 4mm*10m</t>
  </si>
  <si>
    <t>Korekturni lak 20 ml sa četkicom</t>
  </si>
  <si>
    <t>Korekturni lak u olovci</t>
  </si>
  <si>
    <t>Kutija PVC sa magnetom za spajalice</t>
  </si>
  <si>
    <t>Kutija za papiriće žičana dim 10*10 cm</t>
  </si>
  <si>
    <t>Ljepilo tekuće u tubi 40 ml</t>
  </si>
  <si>
    <t>Ljepilo u sticku 15 gr</t>
  </si>
  <si>
    <t>Pribadače</t>
  </si>
  <si>
    <t>Ravnalo PVC 30 cm</t>
  </si>
  <si>
    <t xml:space="preserve">Ravnalo PVC 50 cm </t>
  </si>
  <si>
    <t>Selotejp 15/33 (obični mali)</t>
  </si>
  <si>
    <t>Selotejp 25/66 (veliki široki)</t>
  </si>
  <si>
    <t>Selotejp 50/66 (veliki široki prozirni)</t>
  </si>
  <si>
    <t>Selotejp mat, nevidljiv kod kopiranja, površina pogodna za pisanje, odljepljuje se bez tragova, dim.min.19/33</t>
  </si>
  <si>
    <t>Selotejp obostrani 50/10</t>
  </si>
  <si>
    <t xml:space="preserve">Ladica za odlaganje dokumentacije, PVC 1/1  A4 formata </t>
  </si>
  <si>
    <t>Set ladice za odlaganje dokumentacije,  1/3 A4 formata, žica</t>
  </si>
  <si>
    <t>Spajalice br. 3</t>
  </si>
  <si>
    <t xml:space="preserve">kut / 100 </t>
  </si>
  <si>
    <t>31.</t>
  </si>
  <si>
    <t>Spajalice br. 4</t>
  </si>
  <si>
    <t>32.</t>
  </si>
  <si>
    <t>Spajalice br. 5</t>
  </si>
  <si>
    <t>kut / 100</t>
  </si>
  <si>
    <t>33.</t>
  </si>
  <si>
    <t>Spajalice PVC br. 3 u boji</t>
  </si>
  <si>
    <t>34.</t>
  </si>
  <si>
    <t>Spajalice za heftalicu 24/6</t>
  </si>
  <si>
    <t xml:space="preserve">kut / 1000 </t>
  </si>
  <si>
    <t>35.</t>
  </si>
  <si>
    <t>Stalak za selotejp 15/33 – mali</t>
  </si>
  <si>
    <t>36.</t>
  </si>
  <si>
    <t>Stalak za selotejp 25/66 – veliki</t>
  </si>
  <si>
    <t>37.</t>
  </si>
  <si>
    <t>Šiljilo metalno</t>
  </si>
  <si>
    <t>38.</t>
  </si>
  <si>
    <t>Škare uredske 16cm</t>
  </si>
  <si>
    <t>39.</t>
  </si>
  <si>
    <t>Škare uredske 23cm</t>
  </si>
  <si>
    <t>40.</t>
  </si>
  <si>
    <t>Trobridno mjerilo omjer 1:100</t>
  </si>
  <si>
    <t>41.</t>
  </si>
  <si>
    <t>Trokut 12/45</t>
  </si>
  <si>
    <t>42.</t>
  </si>
  <si>
    <t>Trokut 20/45</t>
  </si>
  <si>
    <t>ŽIGOVI I PRIBOR</t>
  </si>
  <si>
    <t>Boja za žig 30ml</t>
  </si>
  <si>
    <t>Jastučić za žig PVC dim. 7*11cm</t>
  </si>
  <si>
    <t>Nosač za štambilje (8 mjesta)</t>
  </si>
  <si>
    <t xml:space="preserve">Žig datumar automat, visina znakova 3,8 mm </t>
  </si>
  <si>
    <t>OSTALI PRIBOR</t>
  </si>
  <si>
    <t>Gumene vezice</t>
  </si>
  <si>
    <t>kilogram</t>
  </si>
  <si>
    <t>Jemstvenik  (trobojni konac)</t>
  </si>
  <si>
    <t>Koš za smeće žičani visina 36cm</t>
  </si>
  <si>
    <t>Papir natron za motanje paketa dim. 70*100 cm</t>
  </si>
  <si>
    <t>Špaga debela, 500gr, 2 3/4</t>
  </si>
  <si>
    <t>Ukrasni papir rola dim. 70cm*5m</t>
  </si>
  <si>
    <t>Vosak pečatni</t>
  </si>
  <si>
    <t>Vreće za smeće dim. 110*70 cm</t>
  </si>
  <si>
    <t>set / 10 komada</t>
  </si>
  <si>
    <t>Vrećica papirnata s ručkom dim 30*60 cm</t>
  </si>
  <si>
    <t>NAPOMENA:</t>
  </si>
  <si>
    <t>1. U cijenu artikala uključeni su i troškovi dostave na lokacije Naručitelja.</t>
  </si>
  <si>
    <t>2. U stupcima u kojima je navedena marka artikla ili proizvođač s naznakom "jedankovrijedan", ponuditelj je dužan ukoliko nudi "jednakovrijedan" artikl pored artikla upisati marku artikla ili naziv proizvođača kojeg nudi. U suprotnom Naručitelj će smatrati da ponuditelj nudi artikl koji je naveden u opisu.</t>
  </si>
  <si>
    <t>Jed. cijena</t>
  </si>
  <si>
    <t>UREDSKI MATERIJAL - TROŠKOVNIK ZA RAZDOBLJE 12 MJESECI</t>
  </si>
  <si>
    <t>Prilog 2. - Troškovnik</t>
  </si>
  <si>
    <t>USB 64GB</t>
  </si>
  <si>
    <t>USB 32GB</t>
  </si>
  <si>
    <t>Obrazac popunjavati na način da se umjesto  0,00 u žutim poljima upiše jedinična cijena iskazana s centima. Naručitelj je u obrazac ubacio odgovarajuće formule za izračun cijene</t>
  </si>
  <si>
    <t>CIJENA PONUDE (Eura (€)  BEZ PDV):</t>
  </si>
  <si>
    <t>UKUPNO CIJENA PONUDE (Eura (€) SA PDV-om):</t>
  </si>
  <si>
    <t>PDV (Eura (€)):</t>
  </si>
  <si>
    <t>Ukupna
vrijednost (Eura (€))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</si>
</sst>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5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4" fontId="6" fillId="2" borderId="9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8" xfId="1" applyNumberFormat="1" applyFont="1" applyFill="1" applyBorder="1" applyAlignment="1">
      <alignment horizontal="center" vertical="center" wrapText="1"/>
    </xf>
    <xf numFmtId="4" fontId="6" fillId="2" borderId="10" xfId="1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vertical="center"/>
    </xf>
    <xf numFmtId="0" fontId="8" fillId="3" borderId="11" xfId="2" applyFont="1" applyFill="1" applyBorder="1" applyAlignment="1">
      <alignment horizontal="center" vertical="center"/>
    </xf>
    <xf numFmtId="0" fontId="0" fillId="3" borderId="11" xfId="0" applyFill="1" applyBorder="1"/>
    <xf numFmtId="0" fontId="4" fillId="3" borderId="11" xfId="3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8" fillId="0" borderId="11" xfId="2" applyFont="1" applyBorder="1" applyAlignment="1">
      <alignment vertical="center"/>
    </xf>
    <xf numFmtId="0" fontId="8" fillId="0" borderId="11" xfId="2" applyFont="1" applyBorder="1" applyAlignment="1">
      <alignment horizontal="center" vertical="center"/>
    </xf>
    <xf numFmtId="4" fontId="0" fillId="4" borderId="11" xfId="0" applyNumberFormat="1" applyFill="1" applyBorder="1" applyAlignment="1" applyProtection="1">
      <alignment horizontal="right" vertical="center"/>
      <protection locked="0"/>
    </xf>
    <xf numFmtId="3" fontId="6" fillId="0" borderId="11" xfId="3" applyNumberFormat="1" applyFon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0" fontId="8" fillId="0" borderId="11" xfId="2" applyFont="1" applyBorder="1" applyAlignment="1">
      <alignment vertical="center" wrapText="1"/>
    </xf>
    <xf numFmtId="0" fontId="0" fillId="3" borderId="11" xfId="0" applyFill="1" applyBorder="1" applyProtection="1">
      <protection locked="0"/>
    </xf>
    <xf numFmtId="3" fontId="6" fillId="3" borderId="11" xfId="2" applyNumberFormat="1" applyFont="1" applyFill="1" applyBorder="1" applyAlignment="1">
      <alignment horizontal="right" vertical="center"/>
    </xf>
    <xf numFmtId="2" fontId="8" fillId="0" borderId="11" xfId="2" applyNumberFormat="1" applyFont="1" applyBorder="1" applyAlignment="1">
      <alignment vertical="center" wrapText="1"/>
    </xf>
    <xf numFmtId="2" fontId="5" fillId="3" borderId="11" xfId="2" applyNumberFormat="1" applyFont="1" applyFill="1" applyBorder="1" applyAlignment="1">
      <alignment vertical="center"/>
    </xf>
    <xf numFmtId="0" fontId="8" fillId="0" borderId="11" xfId="2" applyFont="1" applyBorder="1" applyAlignment="1">
      <alignment horizontal="center" vertical="center" wrapText="1" shrinkToFit="1"/>
    </xf>
    <xf numFmtId="0" fontId="8" fillId="0" borderId="0" xfId="2" applyFont="1" applyAlignment="1">
      <alignment horizontal="center" vertical="center"/>
    </xf>
    <xf numFmtId="3" fontId="6" fillId="0" borderId="11" xfId="3" applyNumberFormat="1" applyFont="1" applyBorder="1" applyAlignment="1">
      <alignment vertical="center"/>
    </xf>
    <xf numFmtId="2" fontId="8" fillId="0" borderId="11" xfId="2" applyNumberFormat="1" applyFont="1" applyBorder="1" applyAlignment="1">
      <alignment vertical="center"/>
    </xf>
    <xf numFmtId="4" fontId="1" fillId="3" borderId="1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 applyAlignment="1">
      <alignment horizontal="left" vertical="center" wrapText="1"/>
    </xf>
    <xf numFmtId="0" fontId="13" fillId="0" borderId="0" xfId="4" applyFont="1" applyAlignment="1">
      <alignment vertical="center"/>
    </xf>
    <xf numFmtId="0" fontId="13" fillId="0" borderId="0" xfId="4" applyFont="1" applyAlignment="1">
      <alignment horizontal="left" vertical="center" wrapText="1"/>
    </xf>
    <xf numFmtId="0" fontId="13" fillId="0" borderId="0" xfId="4" applyFont="1" applyAlignment="1">
      <alignment horizontal="left"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</cellXfs>
  <cellStyles count="5">
    <cellStyle name="Normal" xfId="0" builtinId="0"/>
    <cellStyle name="Normal 2" xfId="1" xr:uid="{00000000-0005-0000-0000-000000000000}"/>
    <cellStyle name="Normal 4" xfId="3" xr:uid="{00000000-0005-0000-0000-000001000000}"/>
    <cellStyle name="Normal 5" xfId="4" xr:uid="{00000000-0005-0000-0000-000002000000}"/>
    <cellStyle name="Normal_Sheet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168</xdr:row>
          <xdr:rowOff>0</xdr:rowOff>
        </xdr:from>
        <xdr:to>
          <xdr:col>5</xdr:col>
          <xdr:colOff>457200</xdr:colOff>
          <xdr:row>172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9"/>
  <sheetViews>
    <sheetView tabSelected="1" workbookViewId="0">
      <selection activeCell="N17" sqref="N17"/>
    </sheetView>
  </sheetViews>
  <sheetFormatPr defaultRowHeight="15" x14ac:dyDescent="0.25"/>
  <cols>
    <col min="1" max="1" width="4.7109375" customWidth="1"/>
    <col min="2" max="2" width="51.7109375" customWidth="1"/>
    <col min="3" max="3" width="10.28515625" customWidth="1"/>
    <col min="4" max="4" width="8.85546875" customWidth="1"/>
    <col min="5" max="5" width="11.42578125" customWidth="1"/>
    <col min="6" max="6" width="13.7109375" customWidth="1"/>
  </cols>
  <sheetData>
    <row r="1" spans="1:6" x14ac:dyDescent="0.25">
      <c r="E1" s="35" t="s">
        <v>210</v>
      </c>
      <c r="F1" s="35"/>
    </row>
    <row r="3" spans="1:6" x14ac:dyDescent="0.25">
      <c r="B3" s="36" t="s">
        <v>209</v>
      </c>
      <c r="C3" s="37"/>
      <c r="D3" s="37"/>
      <c r="E3" s="38"/>
    </row>
    <row r="4" spans="1:6" x14ac:dyDescent="0.25">
      <c r="B4" s="39"/>
      <c r="C4" s="40"/>
      <c r="D4" s="40"/>
      <c r="E4" s="41"/>
    </row>
    <row r="5" spans="1:6" ht="15.75" thickBot="1" x14ac:dyDescent="0.3"/>
    <row r="6" spans="1:6" ht="44.25" customHeight="1" x14ac:dyDescent="0.25">
      <c r="A6" s="1" t="s">
        <v>0</v>
      </c>
      <c r="B6" s="2" t="s">
        <v>1</v>
      </c>
      <c r="C6" s="2" t="s">
        <v>2</v>
      </c>
      <c r="D6" s="3" t="s">
        <v>208</v>
      </c>
      <c r="E6" s="4" t="s">
        <v>3</v>
      </c>
      <c r="F6" s="5" t="s">
        <v>217</v>
      </c>
    </row>
    <row r="7" spans="1:6" ht="11.25" customHeight="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 t="s">
        <v>4</v>
      </c>
    </row>
    <row r="8" spans="1:6" ht="22.5" customHeight="1" x14ac:dyDescent="0.25">
      <c r="A8" s="7" t="s">
        <v>5</v>
      </c>
      <c r="B8" s="8" t="s">
        <v>6</v>
      </c>
      <c r="C8" s="9"/>
      <c r="D8" s="10"/>
      <c r="E8" s="11"/>
      <c r="F8" s="10"/>
    </row>
    <row r="9" spans="1:6" x14ac:dyDescent="0.25">
      <c r="A9" s="12" t="s">
        <v>5</v>
      </c>
      <c r="B9" s="13" t="s">
        <v>7</v>
      </c>
      <c r="C9" s="14" t="s">
        <v>8</v>
      </c>
      <c r="D9" s="15"/>
      <c r="E9" s="16">
        <v>5</v>
      </c>
      <c r="F9" s="17">
        <f>E9*D9</f>
        <v>0</v>
      </c>
    </row>
    <row r="10" spans="1:6" x14ac:dyDescent="0.25">
      <c r="A10" s="12" t="s">
        <v>9</v>
      </c>
      <c r="B10" s="13" t="s">
        <v>10</v>
      </c>
      <c r="C10" s="14" t="s">
        <v>8</v>
      </c>
      <c r="D10" s="15"/>
      <c r="E10" s="16">
        <v>5</v>
      </c>
      <c r="F10" s="17">
        <f t="shared" ref="F10:F23" si="0">E10*D10</f>
        <v>0</v>
      </c>
    </row>
    <row r="11" spans="1:6" x14ac:dyDescent="0.25">
      <c r="A11" s="12" t="s">
        <v>11</v>
      </c>
      <c r="B11" s="13" t="s">
        <v>12</v>
      </c>
      <c r="C11" s="14" t="s">
        <v>8</v>
      </c>
      <c r="D11" s="15"/>
      <c r="E11" s="16">
        <v>5</v>
      </c>
      <c r="F11" s="17">
        <f t="shared" si="0"/>
        <v>0</v>
      </c>
    </row>
    <row r="12" spans="1:6" x14ac:dyDescent="0.25">
      <c r="A12" s="12" t="s">
        <v>13</v>
      </c>
      <c r="B12" s="13" t="s">
        <v>14</v>
      </c>
      <c r="C12" s="14" t="s">
        <v>8</v>
      </c>
      <c r="D12" s="15"/>
      <c r="E12" s="16">
        <v>5</v>
      </c>
      <c r="F12" s="17">
        <f t="shared" si="0"/>
        <v>0</v>
      </c>
    </row>
    <row r="13" spans="1:6" x14ac:dyDescent="0.25">
      <c r="A13" s="12" t="s">
        <v>15</v>
      </c>
      <c r="B13" s="13" t="s">
        <v>16</v>
      </c>
      <c r="C13" s="14" t="s">
        <v>8</v>
      </c>
      <c r="D13" s="15"/>
      <c r="E13" s="16">
        <v>5</v>
      </c>
      <c r="F13" s="17">
        <f t="shared" si="0"/>
        <v>0</v>
      </c>
    </row>
    <row r="14" spans="1:6" x14ac:dyDescent="0.25">
      <c r="A14" s="12" t="s">
        <v>17</v>
      </c>
      <c r="B14" s="13" t="s">
        <v>18</v>
      </c>
      <c r="C14" s="14" t="s">
        <v>8</v>
      </c>
      <c r="D14" s="15"/>
      <c r="E14" s="16">
        <v>5</v>
      </c>
      <c r="F14" s="17">
        <f t="shared" si="0"/>
        <v>0</v>
      </c>
    </row>
    <row r="15" spans="1:6" x14ac:dyDescent="0.25">
      <c r="A15" s="12" t="s">
        <v>19</v>
      </c>
      <c r="B15" s="13" t="s">
        <v>20</v>
      </c>
      <c r="C15" s="14" t="s">
        <v>8</v>
      </c>
      <c r="D15" s="15"/>
      <c r="E15" s="16">
        <v>30</v>
      </c>
      <c r="F15" s="17">
        <f t="shared" si="0"/>
        <v>0</v>
      </c>
    </row>
    <row r="16" spans="1:6" x14ac:dyDescent="0.25">
      <c r="A16" s="12" t="s">
        <v>21</v>
      </c>
      <c r="B16" s="13" t="s">
        <v>22</v>
      </c>
      <c r="C16" s="14" t="s">
        <v>8</v>
      </c>
      <c r="D16" s="15"/>
      <c r="E16" s="16">
        <v>10</v>
      </c>
      <c r="F16" s="17">
        <f t="shared" si="0"/>
        <v>0</v>
      </c>
    </row>
    <row r="17" spans="1:6" x14ac:dyDescent="0.25">
      <c r="A17" s="12" t="s">
        <v>23</v>
      </c>
      <c r="B17" s="13" t="s">
        <v>24</v>
      </c>
      <c r="C17" s="14" t="s">
        <v>8</v>
      </c>
      <c r="D17" s="15"/>
      <c r="E17" s="16">
        <v>10</v>
      </c>
      <c r="F17" s="17">
        <f t="shared" si="0"/>
        <v>0</v>
      </c>
    </row>
    <row r="18" spans="1:6" x14ac:dyDescent="0.25">
      <c r="A18" s="12" t="s">
        <v>25</v>
      </c>
      <c r="B18" s="13" t="s">
        <v>26</v>
      </c>
      <c r="C18" s="14" t="s">
        <v>8</v>
      </c>
      <c r="D18" s="15"/>
      <c r="E18" s="16">
        <v>10</v>
      </c>
      <c r="F18" s="17">
        <f t="shared" si="0"/>
        <v>0</v>
      </c>
    </row>
    <row r="19" spans="1:6" x14ac:dyDescent="0.25">
      <c r="A19" s="12" t="s">
        <v>27</v>
      </c>
      <c r="B19" s="13" t="s">
        <v>28</v>
      </c>
      <c r="C19" s="14" t="s">
        <v>8</v>
      </c>
      <c r="D19" s="15"/>
      <c r="E19" s="16">
        <v>30</v>
      </c>
      <c r="F19" s="17">
        <f t="shared" si="0"/>
        <v>0</v>
      </c>
    </row>
    <row r="20" spans="1:6" x14ac:dyDescent="0.25">
      <c r="A20" s="12" t="s">
        <v>29</v>
      </c>
      <c r="B20" s="13" t="s">
        <v>30</v>
      </c>
      <c r="C20" s="14" t="s">
        <v>8</v>
      </c>
      <c r="D20" s="15"/>
      <c r="E20" s="16">
        <v>200</v>
      </c>
      <c r="F20" s="17">
        <f t="shared" si="0"/>
        <v>0</v>
      </c>
    </row>
    <row r="21" spans="1:6" x14ac:dyDescent="0.25">
      <c r="A21" s="12" t="s">
        <v>31</v>
      </c>
      <c r="B21" s="13" t="s">
        <v>32</v>
      </c>
      <c r="C21" s="14" t="s">
        <v>8</v>
      </c>
      <c r="D21" s="15"/>
      <c r="E21" s="16">
        <v>100</v>
      </c>
      <c r="F21" s="17">
        <f t="shared" si="0"/>
        <v>0</v>
      </c>
    </row>
    <row r="22" spans="1:6" ht="26.25" customHeight="1" x14ac:dyDescent="0.25">
      <c r="A22" s="12" t="s">
        <v>33</v>
      </c>
      <c r="B22" s="18" t="s">
        <v>34</v>
      </c>
      <c r="C22" s="14" t="s">
        <v>8</v>
      </c>
      <c r="D22" s="15"/>
      <c r="E22" s="16">
        <v>20</v>
      </c>
      <c r="F22" s="17">
        <v>0</v>
      </c>
    </row>
    <row r="23" spans="1:6" ht="24" x14ac:dyDescent="0.25">
      <c r="A23" s="12" t="s">
        <v>35</v>
      </c>
      <c r="B23" s="18" t="s">
        <v>36</v>
      </c>
      <c r="C23" s="14" t="s">
        <v>8</v>
      </c>
      <c r="D23" s="15"/>
      <c r="E23" s="16">
        <v>20</v>
      </c>
      <c r="F23" s="17">
        <f t="shared" si="0"/>
        <v>0</v>
      </c>
    </row>
    <row r="24" spans="1:6" ht="24" customHeight="1" x14ac:dyDescent="0.25">
      <c r="A24" s="7" t="s">
        <v>9</v>
      </c>
      <c r="B24" s="8" t="s">
        <v>37</v>
      </c>
      <c r="C24" s="9"/>
      <c r="D24" s="19"/>
      <c r="E24" s="20"/>
      <c r="F24" s="10"/>
    </row>
    <row r="25" spans="1:6" x14ac:dyDescent="0.25">
      <c r="A25" s="12" t="s">
        <v>5</v>
      </c>
      <c r="B25" s="13" t="s">
        <v>38</v>
      </c>
      <c r="C25" s="14" t="s">
        <v>8</v>
      </c>
      <c r="D25" s="15"/>
      <c r="E25" s="16">
        <v>10</v>
      </c>
      <c r="F25" s="17">
        <f>E25*D25</f>
        <v>0</v>
      </c>
    </row>
    <row r="26" spans="1:6" x14ac:dyDescent="0.25">
      <c r="A26" s="12" t="s">
        <v>9</v>
      </c>
      <c r="B26" s="13" t="s">
        <v>39</v>
      </c>
      <c r="C26" s="14" t="s">
        <v>8</v>
      </c>
      <c r="D26" s="15"/>
      <c r="E26" s="16">
        <v>50</v>
      </c>
      <c r="F26" s="17">
        <f t="shared" ref="F26:F37" si="1">E26*D26</f>
        <v>0</v>
      </c>
    </row>
    <row r="27" spans="1:6" x14ac:dyDescent="0.25">
      <c r="A27" s="12" t="s">
        <v>11</v>
      </c>
      <c r="B27" s="13" t="s">
        <v>40</v>
      </c>
      <c r="C27" s="14" t="s">
        <v>8</v>
      </c>
      <c r="D27" s="15"/>
      <c r="E27" s="16">
        <v>30</v>
      </c>
      <c r="F27" s="17">
        <f t="shared" si="1"/>
        <v>0</v>
      </c>
    </row>
    <row r="28" spans="1:6" x14ac:dyDescent="0.25">
      <c r="A28" s="12" t="s">
        <v>13</v>
      </c>
      <c r="B28" s="13" t="s">
        <v>41</v>
      </c>
      <c r="C28" s="14" t="s">
        <v>8</v>
      </c>
      <c r="D28" s="15"/>
      <c r="E28" s="16">
        <v>25</v>
      </c>
      <c r="F28" s="17">
        <f t="shared" si="1"/>
        <v>0</v>
      </c>
    </row>
    <row r="29" spans="1:6" x14ac:dyDescent="0.25">
      <c r="A29" s="12" t="s">
        <v>15</v>
      </c>
      <c r="B29" s="13" t="s">
        <v>42</v>
      </c>
      <c r="C29" s="14" t="s">
        <v>8</v>
      </c>
      <c r="D29" s="15"/>
      <c r="E29" s="16">
        <v>40</v>
      </c>
      <c r="F29" s="17">
        <f t="shared" si="1"/>
        <v>0</v>
      </c>
    </row>
    <row r="30" spans="1:6" x14ac:dyDescent="0.25">
      <c r="A30" s="12" t="s">
        <v>17</v>
      </c>
      <c r="B30" s="13" t="s">
        <v>43</v>
      </c>
      <c r="C30" s="14" t="s">
        <v>8</v>
      </c>
      <c r="D30" s="15"/>
      <c r="E30" s="16">
        <v>15</v>
      </c>
      <c r="F30" s="17">
        <f t="shared" si="1"/>
        <v>0</v>
      </c>
    </row>
    <row r="31" spans="1:6" x14ac:dyDescent="0.25">
      <c r="A31" s="12" t="s">
        <v>19</v>
      </c>
      <c r="B31" s="13" t="s">
        <v>44</v>
      </c>
      <c r="C31" s="14" t="s">
        <v>8</v>
      </c>
      <c r="D31" s="15"/>
      <c r="E31" s="16">
        <v>50</v>
      </c>
      <c r="F31" s="17">
        <f t="shared" si="1"/>
        <v>0</v>
      </c>
    </row>
    <row r="32" spans="1:6" x14ac:dyDescent="0.25">
      <c r="A32" s="12" t="s">
        <v>21</v>
      </c>
      <c r="B32" s="13" t="s">
        <v>45</v>
      </c>
      <c r="C32" s="14" t="s">
        <v>8</v>
      </c>
      <c r="D32" s="15"/>
      <c r="E32" s="16">
        <v>50</v>
      </c>
      <c r="F32" s="17">
        <f t="shared" si="1"/>
        <v>0</v>
      </c>
    </row>
    <row r="33" spans="1:6" x14ac:dyDescent="0.25">
      <c r="A33" s="12" t="s">
        <v>23</v>
      </c>
      <c r="B33" s="18" t="s">
        <v>46</v>
      </c>
      <c r="C33" s="14" t="s">
        <v>8</v>
      </c>
      <c r="D33" s="15"/>
      <c r="E33" s="16">
        <v>100</v>
      </c>
      <c r="F33" s="17">
        <f t="shared" si="1"/>
        <v>0</v>
      </c>
    </row>
    <row r="34" spans="1:6" x14ac:dyDescent="0.25">
      <c r="A34" s="12" t="s">
        <v>25</v>
      </c>
      <c r="B34" s="18" t="s">
        <v>47</v>
      </c>
      <c r="C34" s="14" t="s">
        <v>8</v>
      </c>
      <c r="D34" s="15"/>
      <c r="E34" s="16">
        <v>200</v>
      </c>
      <c r="F34" s="17">
        <f t="shared" si="1"/>
        <v>0</v>
      </c>
    </row>
    <row r="35" spans="1:6" x14ac:dyDescent="0.25">
      <c r="A35" s="12" t="s">
        <v>27</v>
      </c>
      <c r="B35" s="18" t="s">
        <v>48</v>
      </c>
      <c r="C35" s="14" t="s">
        <v>8</v>
      </c>
      <c r="D35" s="15"/>
      <c r="E35" s="16">
        <v>500</v>
      </c>
      <c r="F35" s="17">
        <f t="shared" si="1"/>
        <v>0</v>
      </c>
    </row>
    <row r="36" spans="1:6" x14ac:dyDescent="0.25">
      <c r="A36" s="12" t="s">
        <v>29</v>
      </c>
      <c r="B36" s="18" t="s">
        <v>49</v>
      </c>
      <c r="C36" s="14" t="s">
        <v>8</v>
      </c>
      <c r="D36" s="15"/>
      <c r="E36" s="16">
        <v>500</v>
      </c>
      <c r="F36" s="17">
        <f t="shared" si="1"/>
        <v>0</v>
      </c>
    </row>
    <row r="37" spans="1:6" ht="20.25" customHeight="1" x14ac:dyDescent="0.25">
      <c r="A37" s="12" t="s">
        <v>31</v>
      </c>
      <c r="B37" s="21" t="s">
        <v>50</v>
      </c>
      <c r="C37" s="14" t="s">
        <v>8</v>
      </c>
      <c r="D37" s="15"/>
      <c r="E37" s="16">
        <v>30</v>
      </c>
      <c r="F37" s="17">
        <f t="shared" si="1"/>
        <v>0</v>
      </c>
    </row>
    <row r="38" spans="1:6" ht="24.75" customHeight="1" x14ac:dyDescent="0.25">
      <c r="A38" s="7" t="s">
        <v>11</v>
      </c>
      <c r="B38" s="8" t="s">
        <v>51</v>
      </c>
      <c r="C38" s="9"/>
      <c r="D38" s="19"/>
      <c r="E38" s="20"/>
      <c r="F38" s="10"/>
    </row>
    <row r="39" spans="1:6" x14ac:dyDescent="0.25">
      <c r="A39" s="12" t="s">
        <v>5</v>
      </c>
      <c r="B39" s="18" t="s">
        <v>52</v>
      </c>
      <c r="C39" s="14" t="s">
        <v>8</v>
      </c>
      <c r="D39" s="15"/>
      <c r="E39" s="16">
        <v>70</v>
      </c>
      <c r="F39" s="17">
        <f>E39*D39</f>
        <v>0</v>
      </c>
    </row>
    <row r="40" spans="1:6" ht="24" x14ac:dyDescent="0.25">
      <c r="A40" s="12" t="s">
        <v>9</v>
      </c>
      <c r="B40" s="18" t="s">
        <v>53</v>
      </c>
      <c r="C40" s="14" t="s">
        <v>8</v>
      </c>
      <c r="D40" s="15"/>
      <c r="E40" s="16">
        <v>10</v>
      </c>
      <c r="F40" s="17">
        <f t="shared" ref="F40:F66" si="2">E40*D40</f>
        <v>0</v>
      </c>
    </row>
    <row r="41" spans="1:6" ht="24" x14ac:dyDescent="0.25">
      <c r="A41" s="12" t="s">
        <v>11</v>
      </c>
      <c r="B41" s="18" t="s">
        <v>54</v>
      </c>
      <c r="C41" s="14" t="s">
        <v>8</v>
      </c>
      <c r="D41" s="15"/>
      <c r="E41" s="16">
        <v>200</v>
      </c>
      <c r="F41" s="17">
        <f t="shared" si="2"/>
        <v>0</v>
      </c>
    </row>
    <row r="42" spans="1:6" x14ac:dyDescent="0.25">
      <c r="A42" s="12" t="s">
        <v>13</v>
      </c>
      <c r="B42" s="18" t="s">
        <v>55</v>
      </c>
      <c r="C42" s="14" t="s">
        <v>8</v>
      </c>
      <c r="D42" s="15"/>
      <c r="E42" s="16">
        <v>200</v>
      </c>
      <c r="F42" s="17">
        <f t="shared" si="2"/>
        <v>0</v>
      </c>
    </row>
    <row r="43" spans="1:6" ht="24" x14ac:dyDescent="0.25">
      <c r="A43" s="12" t="s">
        <v>15</v>
      </c>
      <c r="B43" s="18" t="s">
        <v>56</v>
      </c>
      <c r="C43" s="14" t="s">
        <v>8</v>
      </c>
      <c r="D43" s="15"/>
      <c r="E43" s="16">
        <v>200</v>
      </c>
      <c r="F43" s="17">
        <f t="shared" si="2"/>
        <v>0</v>
      </c>
    </row>
    <row r="44" spans="1:6" x14ac:dyDescent="0.25">
      <c r="A44" s="12" t="s">
        <v>17</v>
      </c>
      <c r="B44" s="13" t="s">
        <v>57</v>
      </c>
      <c r="C44" s="14" t="s">
        <v>8</v>
      </c>
      <c r="D44" s="15"/>
      <c r="E44" s="16">
        <v>150</v>
      </c>
      <c r="F44" s="17">
        <f t="shared" si="2"/>
        <v>0</v>
      </c>
    </row>
    <row r="45" spans="1:6" x14ac:dyDescent="0.25">
      <c r="A45" s="12" t="s">
        <v>19</v>
      </c>
      <c r="B45" s="13" t="s">
        <v>58</v>
      </c>
      <c r="C45" s="14" t="s">
        <v>8</v>
      </c>
      <c r="D45" s="15"/>
      <c r="E45" s="16">
        <v>200</v>
      </c>
      <c r="F45" s="17">
        <f t="shared" si="2"/>
        <v>0</v>
      </c>
    </row>
    <row r="46" spans="1:6" x14ac:dyDescent="0.25">
      <c r="A46" s="12" t="s">
        <v>21</v>
      </c>
      <c r="B46" s="13" t="s">
        <v>59</v>
      </c>
      <c r="C46" s="14" t="s">
        <v>8</v>
      </c>
      <c r="D46" s="15"/>
      <c r="E46" s="16">
        <v>200</v>
      </c>
      <c r="F46" s="17">
        <f t="shared" si="2"/>
        <v>0</v>
      </c>
    </row>
    <row r="47" spans="1:6" ht="24" x14ac:dyDescent="0.25">
      <c r="A47" s="12" t="s">
        <v>23</v>
      </c>
      <c r="B47" s="18" t="s">
        <v>60</v>
      </c>
      <c r="C47" s="14" t="s">
        <v>8</v>
      </c>
      <c r="D47" s="15"/>
      <c r="E47" s="16">
        <v>200</v>
      </c>
      <c r="F47" s="17">
        <f t="shared" si="2"/>
        <v>0</v>
      </c>
    </row>
    <row r="48" spans="1:6" ht="24" x14ac:dyDescent="0.25">
      <c r="A48" s="12" t="s">
        <v>25</v>
      </c>
      <c r="B48" s="18" t="s">
        <v>61</v>
      </c>
      <c r="C48" s="14" t="s">
        <v>8</v>
      </c>
      <c r="D48" s="15"/>
      <c r="E48" s="16">
        <v>200</v>
      </c>
      <c r="F48" s="17">
        <f t="shared" si="2"/>
        <v>0</v>
      </c>
    </row>
    <row r="49" spans="1:6" ht="24" x14ac:dyDescent="0.25">
      <c r="A49" s="12" t="s">
        <v>27</v>
      </c>
      <c r="B49" s="18" t="s">
        <v>62</v>
      </c>
      <c r="C49" s="14" t="s">
        <v>8</v>
      </c>
      <c r="D49" s="15"/>
      <c r="E49" s="16">
        <v>200</v>
      </c>
      <c r="F49" s="17">
        <f t="shared" si="2"/>
        <v>0</v>
      </c>
    </row>
    <row r="50" spans="1:6" x14ac:dyDescent="0.25">
      <c r="A50" s="12" t="s">
        <v>29</v>
      </c>
      <c r="B50" s="13" t="s">
        <v>63</v>
      </c>
      <c r="C50" s="14" t="s">
        <v>8</v>
      </c>
      <c r="D50" s="15"/>
      <c r="E50" s="16">
        <v>200</v>
      </c>
      <c r="F50" s="17">
        <f t="shared" si="2"/>
        <v>0</v>
      </c>
    </row>
    <row r="51" spans="1:6" x14ac:dyDescent="0.25">
      <c r="A51" s="12" t="s">
        <v>31</v>
      </c>
      <c r="B51" s="13" t="s">
        <v>64</v>
      </c>
      <c r="C51" s="14" t="s">
        <v>8</v>
      </c>
      <c r="D51" s="15"/>
      <c r="E51" s="16">
        <v>700</v>
      </c>
      <c r="F51" s="17">
        <f t="shared" si="2"/>
        <v>0</v>
      </c>
    </row>
    <row r="52" spans="1:6" x14ac:dyDescent="0.25">
      <c r="A52" s="12" t="s">
        <v>33</v>
      </c>
      <c r="B52" s="13" t="s">
        <v>65</v>
      </c>
      <c r="C52" s="14" t="s">
        <v>8</v>
      </c>
      <c r="D52" s="15"/>
      <c r="E52" s="16">
        <v>100</v>
      </c>
      <c r="F52" s="17">
        <f t="shared" si="2"/>
        <v>0</v>
      </c>
    </row>
    <row r="53" spans="1:6" x14ac:dyDescent="0.25">
      <c r="A53" s="12" t="s">
        <v>35</v>
      </c>
      <c r="B53" s="18" t="s">
        <v>66</v>
      </c>
      <c r="C53" s="14" t="s">
        <v>8</v>
      </c>
      <c r="D53" s="15"/>
      <c r="E53" s="16">
        <v>500</v>
      </c>
      <c r="F53" s="17">
        <f t="shared" si="2"/>
        <v>0</v>
      </c>
    </row>
    <row r="54" spans="1:6" x14ac:dyDescent="0.25">
      <c r="A54" s="12" t="s">
        <v>67</v>
      </c>
      <c r="B54" s="18" t="s">
        <v>68</v>
      </c>
      <c r="C54" s="14" t="s">
        <v>8</v>
      </c>
      <c r="D54" s="15"/>
      <c r="E54" s="16">
        <v>100</v>
      </c>
      <c r="F54" s="17">
        <f t="shared" si="2"/>
        <v>0</v>
      </c>
    </row>
    <row r="55" spans="1:6" x14ac:dyDescent="0.25">
      <c r="A55" s="12" t="s">
        <v>69</v>
      </c>
      <c r="B55" s="18" t="s">
        <v>70</v>
      </c>
      <c r="C55" s="14" t="s">
        <v>8</v>
      </c>
      <c r="D55" s="15"/>
      <c r="E55" s="16">
        <v>20</v>
      </c>
      <c r="F55" s="17">
        <f t="shared" si="2"/>
        <v>0</v>
      </c>
    </row>
    <row r="56" spans="1:6" x14ac:dyDescent="0.25">
      <c r="A56" s="12" t="s">
        <v>71</v>
      </c>
      <c r="B56" s="13" t="s">
        <v>72</v>
      </c>
      <c r="C56" s="14" t="s">
        <v>8</v>
      </c>
      <c r="D56" s="15"/>
      <c r="E56" s="16">
        <v>30</v>
      </c>
      <c r="F56" s="17">
        <f t="shared" si="2"/>
        <v>0</v>
      </c>
    </row>
    <row r="57" spans="1:6" x14ac:dyDescent="0.25">
      <c r="A57" s="12" t="s">
        <v>73</v>
      </c>
      <c r="B57" s="13" t="s">
        <v>74</v>
      </c>
      <c r="C57" s="14" t="s">
        <v>8</v>
      </c>
      <c r="D57" s="15"/>
      <c r="E57" s="16">
        <v>200</v>
      </c>
      <c r="F57" s="17">
        <f t="shared" si="2"/>
        <v>0</v>
      </c>
    </row>
    <row r="58" spans="1:6" x14ac:dyDescent="0.25">
      <c r="A58" s="12" t="s">
        <v>75</v>
      </c>
      <c r="B58" s="13" t="s">
        <v>76</v>
      </c>
      <c r="C58" s="14" t="s">
        <v>8</v>
      </c>
      <c r="D58" s="15"/>
      <c r="E58" s="16">
        <v>20</v>
      </c>
      <c r="F58" s="17">
        <f t="shared" si="2"/>
        <v>0</v>
      </c>
    </row>
    <row r="59" spans="1:6" x14ac:dyDescent="0.25">
      <c r="A59" s="12" t="s">
        <v>77</v>
      </c>
      <c r="B59" s="13" t="s">
        <v>78</v>
      </c>
      <c r="C59" s="14" t="s">
        <v>8</v>
      </c>
      <c r="D59" s="15"/>
      <c r="E59" s="16">
        <v>20</v>
      </c>
      <c r="F59" s="17">
        <f t="shared" si="2"/>
        <v>0</v>
      </c>
    </row>
    <row r="60" spans="1:6" x14ac:dyDescent="0.25">
      <c r="A60" s="12" t="s">
        <v>79</v>
      </c>
      <c r="B60" s="18" t="s">
        <v>80</v>
      </c>
      <c r="C60" s="14" t="s">
        <v>8</v>
      </c>
      <c r="D60" s="15"/>
      <c r="E60" s="16">
        <v>20</v>
      </c>
      <c r="F60" s="17">
        <f t="shared" si="2"/>
        <v>0</v>
      </c>
    </row>
    <row r="61" spans="1:6" x14ac:dyDescent="0.25">
      <c r="A61" s="12" t="s">
        <v>81</v>
      </c>
      <c r="B61" s="18" t="s">
        <v>82</v>
      </c>
      <c r="C61" s="14" t="s">
        <v>8</v>
      </c>
      <c r="D61" s="15"/>
      <c r="E61" s="16">
        <v>20</v>
      </c>
      <c r="F61" s="17">
        <f t="shared" si="2"/>
        <v>0</v>
      </c>
    </row>
    <row r="62" spans="1:6" x14ac:dyDescent="0.25">
      <c r="A62" s="12" t="s">
        <v>83</v>
      </c>
      <c r="B62" s="18" t="s">
        <v>84</v>
      </c>
      <c r="C62" s="14" t="s">
        <v>8</v>
      </c>
      <c r="D62" s="15"/>
      <c r="E62" s="16">
        <v>10</v>
      </c>
      <c r="F62" s="17">
        <f t="shared" si="2"/>
        <v>0</v>
      </c>
    </row>
    <row r="63" spans="1:6" x14ac:dyDescent="0.25">
      <c r="A63" s="12" t="s">
        <v>85</v>
      </c>
      <c r="B63" s="13" t="s">
        <v>86</v>
      </c>
      <c r="C63" s="14" t="s">
        <v>8</v>
      </c>
      <c r="D63" s="15"/>
      <c r="E63" s="16">
        <v>400</v>
      </c>
      <c r="F63" s="17">
        <f t="shared" si="2"/>
        <v>0</v>
      </c>
    </row>
    <row r="64" spans="1:6" x14ac:dyDescent="0.25">
      <c r="A64" s="12" t="s">
        <v>87</v>
      </c>
      <c r="B64" s="13" t="s">
        <v>88</v>
      </c>
      <c r="C64" s="14" t="s">
        <v>8</v>
      </c>
      <c r="D64" s="15"/>
      <c r="E64" s="16">
        <v>20</v>
      </c>
      <c r="F64" s="17">
        <f t="shared" si="2"/>
        <v>0</v>
      </c>
    </row>
    <row r="65" spans="1:10" x14ac:dyDescent="0.25">
      <c r="A65" s="12" t="s">
        <v>89</v>
      </c>
      <c r="B65" s="13" t="s">
        <v>90</v>
      </c>
      <c r="C65" s="14" t="s">
        <v>8</v>
      </c>
      <c r="D65" s="15"/>
      <c r="E65" s="16">
        <v>50</v>
      </c>
      <c r="F65" s="17">
        <f t="shared" si="2"/>
        <v>0</v>
      </c>
    </row>
    <row r="66" spans="1:10" x14ac:dyDescent="0.25">
      <c r="A66" s="12" t="s">
        <v>91</v>
      </c>
      <c r="B66" s="13" t="s">
        <v>92</v>
      </c>
      <c r="C66" s="14" t="s">
        <v>8</v>
      </c>
      <c r="D66" s="15"/>
      <c r="E66" s="16">
        <v>100</v>
      </c>
      <c r="F66" s="17">
        <f t="shared" si="2"/>
        <v>0</v>
      </c>
    </row>
    <row r="67" spans="1:10" ht="25.5" customHeight="1" x14ac:dyDescent="0.25">
      <c r="A67" s="7" t="s">
        <v>13</v>
      </c>
      <c r="B67" s="22" t="s">
        <v>93</v>
      </c>
      <c r="C67" s="9"/>
      <c r="D67" s="19"/>
      <c r="E67" s="20"/>
      <c r="F67" s="10"/>
    </row>
    <row r="68" spans="1:10" ht="24" x14ac:dyDescent="0.25">
      <c r="A68" s="12" t="s">
        <v>5</v>
      </c>
      <c r="B68" s="13" t="s">
        <v>94</v>
      </c>
      <c r="C68" s="23" t="s">
        <v>95</v>
      </c>
      <c r="D68" s="15"/>
      <c r="E68" s="16">
        <v>2500</v>
      </c>
      <c r="F68" s="17">
        <f>E68*D68</f>
        <v>0</v>
      </c>
      <c r="J68" s="24"/>
    </row>
    <row r="69" spans="1:10" ht="24" x14ac:dyDescent="0.25">
      <c r="A69" s="12" t="s">
        <v>9</v>
      </c>
      <c r="B69" s="13" t="s">
        <v>96</v>
      </c>
      <c r="C69" s="23" t="s">
        <v>95</v>
      </c>
      <c r="D69" s="15"/>
      <c r="E69" s="16">
        <v>20</v>
      </c>
      <c r="F69" s="17">
        <f t="shared" ref="F69:F79" si="3">E69*D69</f>
        <v>0</v>
      </c>
      <c r="J69" s="24"/>
    </row>
    <row r="70" spans="1:10" ht="24" x14ac:dyDescent="0.25">
      <c r="A70" s="12" t="s">
        <v>11</v>
      </c>
      <c r="B70" s="13" t="s">
        <v>97</v>
      </c>
      <c r="C70" s="23" t="s">
        <v>98</v>
      </c>
      <c r="D70" s="15"/>
      <c r="E70" s="16">
        <v>20</v>
      </c>
      <c r="F70" s="17">
        <f t="shared" si="3"/>
        <v>0</v>
      </c>
      <c r="J70" s="24"/>
    </row>
    <row r="71" spans="1:10" ht="24" x14ac:dyDescent="0.25">
      <c r="A71" s="12" t="s">
        <v>13</v>
      </c>
      <c r="B71" s="13" t="s">
        <v>99</v>
      </c>
      <c r="C71" s="23" t="s">
        <v>95</v>
      </c>
      <c r="D71" s="15"/>
      <c r="E71" s="16">
        <v>50</v>
      </c>
      <c r="F71" s="17">
        <f t="shared" si="3"/>
        <v>0</v>
      </c>
      <c r="J71" s="24"/>
    </row>
    <row r="72" spans="1:10" ht="24" x14ac:dyDescent="0.25">
      <c r="A72" s="12" t="s">
        <v>15</v>
      </c>
      <c r="B72" s="13" t="s">
        <v>100</v>
      </c>
      <c r="C72" s="23" t="s">
        <v>95</v>
      </c>
      <c r="D72" s="15"/>
      <c r="E72" s="16">
        <v>10</v>
      </c>
      <c r="F72" s="17">
        <f t="shared" si="3"/>
        <v>0</v>
      </c>
      <c r="J72" s="24"/>
    </row>
    <row r="73" spans="1:10" ht="24" x14ac:dyDescent="0.25">
      <c r="A73" s="12" t="s">
        <v>17</v>
      </c>
      <c r="B73" s="13" t="s">
        <v>101</v>
      </c>
      <c r="C73" s="23" t="s">
        <v>95</v>
      </c>
      <c r="D73" s="15"/>
      <c r="E73" s="16">
        <v>2</v>
      </c>
      <c r="F73" s="17">
        <f t="shared" si="3"/>
        <v>0</v>
      </c>
      <c r="J73" s="24"/>
    </row>
    <row r="74" spans="1:10" ht="24" x14ac:dyDescent="0.25">
      <c r="A74" s="12" t="s">
        <v>19</v>
      </c>
      <c r="B74" s="13" t="s">
        <v>102</v>
      </c>
      <c r="C74" s="23" t="s">
        <v>95</v>
      </c>
      <c r="D74" s="15"/>
      <c r="E74" s="16">
        <v>10</v>
      </c>
      <c r="F74" s="17">
        <f t="shared" si="3"/>
        <v>0</v>
      </c>
      <c r="J74" s="24"/>
    </row>
    <row r="75" spans="1:10" ht="24" x14ac:dyDescent="0.25">
      <c r="A75" s="12" t="s">
        <v>21</v>
      </c>
      <c r="B75" s="13" t="s">
        <v>103</v>
      </c>
      <c r="C75" s="23" t="s">
        <v>104</v>
      </c>
      <c r="D75" s="15"/>
      <c r="E75" s="16">
        <v>10</v>
      </c>
      <c r="F75" s="17">
        <f t="shared" si="3"/>
        <v>0</v>
      </c>
      <c r="J75" s="24"/>
    </row>
    <row r="76" spans="1:10" ht="24" x14ac:dyDescent="0.25">
      <c r="A76" s="12" t="s">
        <v>23</v>
      </c>
      <c r="B76" s="13" t="s">
        <v>105</v>
      </c>
      <c r="C76" s="23" t="s">
        <v>104</v>
      </c>
      <c r="D76" s="15"/>
      <c r="E76" s="16">
        <v>10</v>
      </c>
      <c r="F76" s="17">
        <f t="shared" si="3"/>
        <v>0</v>
      </c>
      <c r="J76" s="24"/>
    </row>
    <row r="77" spans="1:10" ht="24" x14ac:dyDescent="0.25">
      <c r="A77" s="12" t="s">
        <v>25</v>
      </c>
      <c r="B77" s="13" t="s">
        <v>106</v>
      </c>
      <c r="C77" s="23" t="s">
        <v>104</v>
      </c>
      <c r="D77" s="15"/>
      <c r="E77" s="25">
        <v>30</v>
      </c>
      <c r="F77" s="17">
        <f t="shared" si="3"/>
        <v>0</v>
      </c>
      <c r="J77" s="24"/>
    </row>
    <row r="78" spans="1:10" ht="24" x14ac:dyDescent="0.25">
      <c r="A78" s="12" t="s">
        <v>27</v>
      </c>
      <c r="B78" s="13" t="s">
        <v>107</v>
      </c>
      <c r="C78" s="23" t="s">
        <v>104</v>
      </c>
      <c r="D78" s="15"/>
      <c r="E78" s="25">
        <v>10</v>
      </c>
      <c r="F78" s="17">
        <f t="shared" si="3"/>
        <v>0</v>
      </c>
      <c r="J78" s="24"/>
    </row>
    <row r="79" spans="1:10" ht="24" x14ac:dyDescent="0.25">
      <c r="A79" s="12" t="s">
        <v>29</v>
      </c>
      <c r="B79" s="13" t="s">
        <v>108</v>
      </c>
      <c r="C79" s="23" t="s">
        <v>104</v>
      </c>
      <c r="D79" s="15"/>
      <c r="E79" s="25">
        <v>10</v>
      </c>
      <c r="F79" s="17">
        <f t="shared" si="3"/>
        <v>0</v>
      </c>
      <c r="J79" s="24"/>
    </row>
    <row r="80" spans="1:10" ht="23.25" customHeight="1" x14ac:dyDescent="0.25">
      <c r="A80" s="7" t="s">
        <v>15</v>
      </c>
      <c r="B80" s="8" t="s">
        <v>109</v>
      </c>
      <c r="C80" s="9"/>
      <c r="D80" s="19"/>
      <c r="E80" s="20"/>
      <c r="F80" s="10"/>
    </row>
    <row r="81" spans="1:6" x14ac:dyDescent="0.25">
      <c r="A81" s="12" t="s">
        <v>5</v>
      </c>
      <c r="B81" s="26" t="s">
        <v>110</v>
      </c>
      <c r="C81" s="14" t="s">
        <v>8</v>
      </c>
      <c r="D81" s="15"/>
      <c r="E81" s="16">
        <v>4000</v>
      </c>
      <c r="F81" s="17">
        <f>E81*D81</f>
        <v>0</v>
      </c>
    </row>
    <row r="82" spans="1:6" x14ac:dyDescent="0.25">
      <c r="A82" s="12" t="s">
        <v>9</v>
      </c>
      <c r="B82" s="26" t="s">
        <v>111</v>
      </c>
      <c r="C82" s="14" t="s">
        <v>8</v>
      </c>
      <c r="D82" s="15"/>
      <c r="E82" s="16">
        <v>5000</v>
      </c>
      <c r="F82" s="17">
        <f t="shared" ref="F82:F91" si="4">E82*D82</f>
        <v>0</v>
      </c>
    </row>
    <row r="83" spans="1:6" x14ac:dyDescent="0.25">
      <c r="A83" s="12" t="s">
        <v>11</v>
      </c>
      <c r="B83" s="26" t="s">
        <v>112</v>
      </c>
      <c r="C83" s="14" t="s">
        <v>8</v>
      </c>
      <c r="D83" s="15"/>
      <c r="E83" s="16">
        <v>5000</v>
      </c>
      <c r="F83" s="17">
        <f t="shared" si="4"/>
        <v>0</v>
      </c>
    </row>
    <row r="84" spans="1:6" x14ac:dyDescent="0.25">
      <c r="A84" s="12" t="s">
        <v>13</v>
      </c>
      <c r="B84" s="26" t="s">
        <v>113</v>
      </c>
      <c r="C84" s="14" t="s">
        <v>8</v>
      </c>
      <c r="D84" s="15"/>
      <c r="E84" s="16">
        <v>5000</v>
      </c>
      <c r="F84" s="17">
        <f t="shared" si="4"/>
        <v>0</v>
      </c>
    </row>
    <row r="85" spans="1:6" x14ac:dyDescent="0.25">
      <c r="A85" s="12" t="s">
        <v>15</v>
      </c>
      <c r="B85" s="13" t="s">
        <v>114</v>
      </c>
      <c r="C85" s="14" t="s">
        <v>8</v>
      </c>
      <c r="D85" s="15"/>
      <c r="E85" s="16">
        <v>1000</v>
      </c>
      <c r="F85" s="17">
        <f t="shared" si="4"/>
        <v>0</v>
      </c>
    </row>
    <row r="86" spans="1:6" x14ac:dyDescent="0.25">
      <c r="A86" s="12" t="s">
        <v>17</v>
      </c>
      <c r="B86" s="13" t="s">
        <v>115</v>
      </c>
      <c r="C86" s="14" t="s">
        <v>8</v>
      </c>
      <c r="D86" s="15"/>
      <c r="E86" s="16">
        <v>1000</v>
      </c>
      <c r="F86" s="17">
        <f t="shared" si="4"/>
        <v>0</v>
      </c>
    </row>
    <row r="87" spans="1:6" ht="24" x14ac:dyDescent="0.25">
      <c r="A87" s="12" t="s">
        <v>19</v>
      </c>
      <c r="B87" s="18" t="s">
        <v>116</v>
      </c>
      <c r="C87" s="14" t="s">
        <v>8</v>
      </c>
      <c r="D87" s="15"/>
      <c r="E87" s="16">
        <v>1000</v>
      </c>
      <c r="F87" s="17">
        <f t="shared" si="4"/>
        <v>0</v>
      </c>
    </row>
    <row r="88" spans="1:6" x14ac:dyDescent="0.25">
      <c r="A88" s="12" t="s">
        <v>21</v>
      </c>
      <c r="B88" s="13" t="s">
        <v>117</v>
      </c>
      <c r="C88" s="14" t="s">
        <v>8</v>
      </c>
      <c r="D88" s="15"/>
      <c r="E88" s="16">
        <v>500</v>
      </c>
      <c r="F88" s="17">
        <f t="shared" si="4"/>
        <v>0</v>
      </c>
    </row>
    <row r="89" spans="1:6" x14ac:dyDescent="0.25">
      <c r="A89" s="12" t="s">
        <v>23</v>
      </c>
      <c r="B89" s="13" t="s">
        <v>118</v>
      </c>
      <c r="C89" s="14" t="s">
        <v>8</v>
      </c>
      <c r="D89" s="15"/>
      <c r="E89" s="16">
        <v>200</v>
      </c>
      <c r="F89" s="17">
        <f t="shared" si="4"/>
        <v>0</v>
      </c>
    </row>
    <row r="90" spans="1:6" x14ac:dyDescent="0.25">
      <c r="A90" s="12" t="s">
        <v>25</v>
      </c>
      <c r="B90" s="26" t="s">
        <v>119</v>
      </c>
      <c r="C90" s="14" t="s">
        <v>8</v>
      </c>
      <c r="D90" s="15"/>
      <c r="E90" s="16">
        <v>500</v>
      </c>
      <c r="F90" s="17">
        <f t="shared" si="4"/>
        <v>0</v>
      </c>
    </row>
    <row r="91" spans="1:6" x14ac:dyDescent="0.25">
      <c r="A91" s="12" t="s">
        <v>27</v>
      </c>
      <c r="B91" s="26" t="s">
        <v>120</v>
      </c>
      <c r="C91" s="14" t="s">
        <v>8</v>
      </c>
      <c r="D91" s="15"/>
      <c r="E91" s="16">
        <v>500</v>
      </c>
      <c r="F91" s="17">
        <f t="shared" si="4"/>
        <v>0</v>
      </c>
    </row>
    <row r="92" spans="1:6" ht="29.25" customHeight="1" x14ac:dyDescent="0.25">
      <c r="A92" s="7" t="s">
        <v>17</v>
      </c>
      <c r="B92" s="8" t="s">
        <v>123</v>
      </c>
      <c r="C92" s="9"/>
      <c r="D92" s="19"/>
      <c r="E92" s="20"/>
      <c r="F92" s="10"/>
    </row>
    <row r="93" spans="1:6" ht="24" x14ac:dyDescent="0.25">
      <c r="A93" s="12" t="s">
        <v>5</v>
      </c>
      <c r="B93" s="13" t="s">
        <v>124</v>
      </c>
      <c r="C93" s="23" t="s">
        <v>104</v>
      </c>
      <c r="D93" s="15"/>
      <c r="E93" s="25">
        <v>10</v>
      </c>
      <c r="F93" s="17">
        <f>E93*D93</f>
        <v>0</v>
      </c>
    </row>
    <row r="94" spans="1:6" ht="24" x14ac:dyDescent="0.25">
      <c r="A94" s="12" t="s">
        <v>9</v>
      </c>
      <c r="B94" s="13" t="s">
        <v>125</v>
      </c>
      <c r="C94" s="23" t="s">
        <v>104</v>
      </c>
      <c r="D94" s="15"/>
      <c r="E94" s="25">
        <v>10</v>
      </c>
      <c r="F94" s="17">
        <f t="shared" ref="F94:F100" si="5">E94*D94</f>
        <v>0</v>
      </c>
    </row>
    <row r="95" spans="1:6" ht="24" x14ac:dyDescent="0.25">
      <c r="A95" s="12" t="s">
        <v>11</v>
      </c>
      <c r="B95" s="13" t="s">
        <v>126</v>
      </c>
      <c r="C95" s="23" t="s">
        <v>104</v>
      </c>
      <c r="D95" s="15"/>
      <c r="E95" s="16">
        <v>10</v>
      </c>
      <c r="F95" s="17">
        <f t="shared" si="5"/>
        <v>0</v>
      </c>
    </row>
    <row r="96" spans="1:6" ht="24" x14ac:dyDescent="0.25">
      <c r="A96" s="12" t="s">
        <v>13</v>
      </c>
      <c r="B96" s="13" t="s">
        <v>127</v>
      </c>
      <c r="C96" s="23" t="s">
        <v>104</v>
      </c>
      <c r="D96" s="15"/>
      <c r="E96" s="16">
        <v>10</v>
      </c>
      <c r="F96" s="17">
        <f t="shared" si="5"/>
        <v>0</v>
      </c>
    </row>
    <row r="97" spans="1:6" ht="24" x14ac:dyDescent="0.25">
      <c r="A97" s="12" t="s">
        <v>15</v>
      </c>
      <c r="B97" s="13" t="s">
        <v>128</v>
      </c>
      <c r="C97" s="23" t="s">
        <v>104</v>
      </c>
      <c r="D97" s="15"/>
      <c r="E97" s="16">
        <v>10</v>
      </c>
      <c r="F97" s="17">
        <f t="shared" si="5"/>
        <v>0</v>
      </c>
    </row>
    <row r="98" spans="1:6" ht="24" x14ac:dyDescent="0.25">
      <c r="A98" s="12" t="s">
        <v>17</v>
      </c>
      <c r="B98" s="13" t="s">
        <v>129</v>
      </c>
      <c r="C98" s="23" t="s">
        <v>104</v>
      </c>
      <c r="D98" s="15"/>
      <c r="E98" s="16">
        <v>10</v>
      </c>
      <c r="F98" s="17">
        <f t="shared" si="5"/>
        <v>0</v>
      </c>
    </row>
    <row r="99" spans="1:6" ht="24" x14ac:dyDescent="0.25">
      <c r="A99" s="12" t="s">
        <v>19</v>
      </c>
      <c r="B99" s="13" t="s">
        <v>130</v>
      </c>
      <c r="C99" s="23" t="s">
        <v>104</v>
      </c>
      <c r="D99" s="15"/>
      <c r="E99" s="16">
        <v>30</v>
      </c>
      <c r="F99" s="17">
        <f t="shared" si="5"/>
        <v>0</v>
      </c>
    </row>
    <row r="100" spans="1:6" ht="24" x14ac:dyDescent="0.25">
      <c r="A100" s="12" t="s">
        <v>21</v>
      </c>
      <c r="B100" s="13" t="s">
        <v>131</v>
      </c>
      <c r="C100" s="23" t="s">
        <v>104</v>
      </c>
      <c r="D100" s="15"/>
      <c r="E100" s="16">
        <v>30</v>
      </c>
      <c r="F100" s="17">
        <f t="shared" si="5"/>
        <v>0</v>
      </c>
    </row>
    <row r="101" spans="1:6" ht="33" customHeight="1" x14ac:dyDescent="0.25">
      <c r="A101" s="7" t="s">
        <v>19</v>
      </c>
      <c r="B101" s="8" t="s">
        <v>132</v>
      </c>
      <c r="C101" s="9"/>
      <c r="D101" s="19"/>
      <c r="E101" s="20"/>
      <c r="F101" s="10"/>
    </row>
    <row r="102" spans="1:6" ht="36.75" customHeight="1" x14ac:dyDescent="0.25">
      <c r="A102" s="12" t="s">
        <v>5</v>
      </c>
      <c r="B102" s="18" t="s">
        <v>133</v>
      </c>
      <c r="C102" s="14" t="s">
        <v>8</v>
      </c>
      <c r="D102" s="15"/>
      <c r="E102" s="16">
        <v>30</v>
      </c>
      <c r="F102" s="17">
        <f>E102*D102</f>
        <v>0</v>
      </c>
    </row>
    <row r="103" spans="1:6" ht="40.5" customHeight="1" x14ac:dyDescent="0.25">
      <c r="A103" s="12" t="s">
        <v>9</v>
      </c>
      <c r="B103" s="18" t="s">
        <v>134</v>
      </c>
      <c r="C103" s="14" t="s">
        <v>8</v>
      </c>
      <c r="D103" s="15"/>
      <c r="E103" s="16">
        <v>30</v>
      </c>
      <c r="F103" s="17">
        <f t="shared" ref="F103:F143" si="6">E103*D103</f>
        <v>0</v>
      </c>
    </row>
    <row r="104" spans="1:6" x14ac:dyDescent="0.25">
      <c r="A104" s="12" t="s">
        <v>11</v>
      </c>
      <c r="B104" s="18" t="s">
        <v>135</v>
      </c>
      <c r="C104" s="14" t="s">
        <v>8</v>
      </c>
      <c r="D104" s="15"/>
      <c r="E104" s="16">
        <v>500</v>
      </c>
      <c r="F104" s="17">
        <f t="shared" si="6"/>
        <v>0</v>
      </c>
    </row>
    <row r="105" spans="1:6" x14ac:dyDescent="0.25">
      <c r="A105" s="12" t="s">
        <v>13</v>
      </c>
      <c r="B105" s="18" t="s">
        <v>136</v>
      </c>
      <c r="C105" s="14" t="s">
        <v>8</v>
      </c>
      <c r="D105" s="15"/>
      <c r="E105" s="16">
        <v>500</v>
      </c>
      <c r="F105" s="17">
        <f t="shared" si="6"/>
        <v>0</v>
      </c>
    </row>
    <row r="106" spans="1:6" x14ac:dyDescent="0.25">
      <c r="A106" s="12" t="s">
        <v>15</v>
      </c>
      <c r="B106" s="18" t="s">
        <v>137</v>
      </c>
      <c r="C106" s="14" t="s">
        <v>8</v>
      </c>
      <c r="D106" s="15"/>
      <c r="E106" s="16">
        <v>100</v>
      </c>
      <c r="F106" s="17">
        <f t="shared" si="6"/>
        <v>0</v>
      </c>
    </row>
    <row r="107" spans="1:6" x14ac:dyDescent="0.25">
      <c r="A107" s="12" t="s">
        <v>17</v>
      </c>
      <c r="B107" s="18" t="s">
        <v>212</v>
      </c>
      <c r="C107" s="14" t="s">
        <v>8</v>
      </c>
      <c r="D107" s="15"/>
      <c r="E107" s="16">
        <v>10</v>
      </c>
      <c r="F107" s="17">
        <f t="shared" si="6"/>
        <v>0</v>
      </c>
    </row>
    <row r="108" spans="1:6" x14ac:dyDescent="0.25">
      <c r="A108" s="12" t="s">
        <v>19</v>
      </c>
      <c r="B108" s="18" t="s">
        <v>211</v>
      </c>
      <c r="C108" s="14" t="s">
        <v>8</v>
      </c>
      <c r="D108" s="15"/>
      <c r="E108" s="16">
        <v>10</v>
      </c>
      <c r="F108" s="17">
        <f t="shared" si="6"/>
        <v>0</v>
      </c>
    </row>
    <row r="109" spans="1:6" x14ac:dyDescent="0.25">
      <c r="A109" s="12" t="s">
        <v>21</v>
      </c>
      <c r="B109" s="13" t="s">
        <v>138</v>
      </c>
      <c r="C109" s="14" t="s">
        <v>8</v>
      </c>
      <c r="D109" s="15"/>
      <c r="E109" s="16">
        <v>20</v>
      </c>
      <c r="F109" s="17">
        <f t="shared" si="6"/>
        <v>0</v>
      </c>
    </row>
    <row r="110" spans="1:6" x14ac:dyDescent="0.25">
      <c r="A110" s="12" t="s">
        <v>23</v>
      </c>
      <c r="B110" s="13" t="s">
        <v>139</v>
      </c>
      <c r="C110" s="14" t="s">
        <v>8</v>
      </c>
      <c r="D110" s="15"/>
      <c r="E110" s="16">
        <v>20</v>
      </c>
      <c r="F110" s="17">
        <f t="shared" si="6"/>
        <v>0</v>
      </c>
    </row>
    <row r="111" spans="1:6" x14ac:dyDescent="0.25">
      <c r="A111" s="12" t="s">
        <v>25</v>
      </c>
      <c r="B111" s="18" t="s">
        <v>140</v>
      </c>
      <c r="C111" s="14" t="s">
        <v>8</v>
      </c>
      <c r="D111" s="15"/>
      <c r="E111" s="16">
        <v>50</v>
      </c>
      <c r="F111" s="17">
        <f t="shared" si="6"/>
        <v>0</v>
      </c>
    </row>
    <row r="112" spans="1:6" ht="24" x14ac:dyDescent="0.25">
      <c r="A112" s="12" t="s">
        <v>27</v>
      </c>
      <c r="B112" s="18" t="s">
        <v>141</v>
      </c>
      <c r="C112" s="14" t="s">
        <v>8</v>
      </c>
      <c r="D112" s="15"/>
      <c r="E112" s="16">
        <v>30</v>
      </c>
      <c r="F112" s="17">
        <f t="shared" si="6"/>
        <v>0</v>
      </c>
    </row>
    <row r="113" spans="1:6" ht="24" x14ac:dyDescent="0.25">
      <c r="A113" s="12" t="s">
        <v>29</v>
      </c>
      <c r="B113" s="18" t="s">
        <v>142</v>
      </c>
      <c r="C113" s="14" t="s">
        <v>8</v>
      </c>
      <c r="D113" s="15"/>
      <c r="E113" s="16">
        <v>20</v>
      </c>
      <c r="F113" s="17">
        <f t="shared" si="6"/>
        <v>0</v>
      </c>
    </row>
    <row r="114" spans="1:6" x14ac:dyDescent="0.25">
      <c r="A114" s="12" t="s">
        <v>31</v>
      </c>
      <c r="B114" s="13" t="s">
        <v>143</v>
      </c>
      <c r="C114" s="14" t="s">
        <v>8</v>
      </c>
      <c r="D114" s="15"/>
      <c r="E114" s="16">
        <v>50</v>
      </c>
      <c r="F114" s="17">
        <f t="shared" si="6"/>
        <v>0</v>
      </c>
    </row>
    <row r="115" spans="1:6" x14ac:dyDescent="0.25">
      <c r="A115" s="12" t="s">
        <v>33</v>
      </c>
      <c r="B115" s="13" t="s">
        <v>144</v>
      </c>
      <c r="C115" s="14" t="s">
        <v>8</v>
      </c>
      <c r="D115" s="15"/>
      <c r="E115" s="16">
        <v>50</v>
      </c>
      <c r="F115" s="17">
        <f t="shared" si="6"/>
        <v>0</v>
      </c>
    </row>
    <row r="116" spans="1:6" x14ac:dyDescent="0.25">
      <c r="A116" s="12" t="s">
        <v>35</v>
      </c>
      <c r="B116" s="13" t="s">
        <v>145</v>
      </c>
      <c r="C116" s="14" t="s">
        <v>8</v>
      </c>
      <c r="D116" s="15"/>
      <c r="E116" s="16">
        <v>20</v>
      </c>
      <c r="F116" s="17">
        <f t="shared" si="6"/>
        <v>0</v>
      </c>
    </row>
    <row r="117" spans="1:6" x14ac:dyDescent="0.25">
      <c r="A117" s="12" t="s">
        <v>67</v>
      </c>
      <c r="B117" s="13" t="s">
        <v>146</v>
      </c>
      <c r="C117" s="14" t="s">
        <v>8</v>
      </c>
      <c r="D117" s="15"/>
      <c r="E117" s="16">
        <v>20</v>
      </c>
      <c r="F117" s="17">
        <f t="shared" si="6"/>
        <v>0</v>
      </c>
    </row>
    <row r="118" spans="1:6" x14ac:dyDescent="0.25">
      <c r="A118" s="12" t="s">
        <v>69</v>
      </c>
      <c r="B118" s="13" t="s">
        <v>147</v>
      </c>
      <c r="C118" s="14" t="s">
        <v>8</v>
      </c>
      <c r="D118" s="15"/>
      <c r="E118" s="16">
        <v>10</v>
      </c>
      <c r="F118" s="17">
        <f t="shared" si="6"/>
        <v>0</v>
      </c>
    </row>
    <row r="119" spans="1:6" x14ac:dyDescent="0.25">
      <c r="A119" s="12" t="s">
        <v>71</v>
      </c>
      <c r="B119" s="13" t="s">
        <v>148</v>
      </c>
      <c r="C119" s="14" t="s">
        <v>8</v>
      </c>
      <c r="D119" s="15"/>
      <c r="E119" s="16">
        <v>100</v>
      </c>
      <c r="F119" s="17">
        <f t="shared" si="6"/>
        <v>0</v>
      </c>
    </row>
    <row r="120" spans="1:6" x14ac:dyDescent="0.25">
      <c r="A120" s="12" t="s">
        <v>73</v>
      </c>
      <c r="B120" s="13" t="s">
        <v>149</v>
      </c>
      <c r="C120" s="14" t="s">
        <v>8</v>
      </c>
      <c r="D120" s="15"/>
      <c r="E120" s="16">
        <v>500</v>
      </c>
      <c r="F120" s="17">
        <f t="shared" si="6"/>
        <v>0</v>
      </c>
    </row>
    <row r="121" spans="1:6" x14ac:dyDescent="0.25">
      <c r="A121" s="12" t="s">
        <v>75</v>
      </c>
      <c r="B121" s="13" t="s">
        <v>150</v>
      </c>
      <c r="C121" s="14" t="s">
        <v>8</v>
      </c>
      <c r="D121" s="15"/>
      <c r="E121" s="16">
        <v>10</v>
      </c>
      <c r="F121" s="17">
        <f t="shared" si="6"/>
        <v>0</v>
      </c>
    </row>
    <row r="122" spans="1:6" x14ac:dyDescent="0.25">
      <c r="A122" s="12" t="s">
        <v>77</v>
      </c>
      <c r="B122" s="13" t="s">
        <v>151</v>
      </c>
      <c r="C122" s="14" t="s">
        <v>8</v>
      </c>
      <c r="D122" s="15"/>
      <c r="E122" s="16">
        <v>10</v>
      </c>
      <c r="F122" s="17">
        <f t="shared" si="6"/>
        <v>0</v>
      </c>
    </row>
    <row r="123" spans="1:6" x14ac:dyDescent="0.25">
      <c r="A123" s="12" t="s">
        <v>79</v>
      </c>
      <c r="B123" s="13" t="s">
        <v>152</v>
      </c>
      <c r="C123" s="14" t="s">
        <v>8</v>
      </c>
      <c r="D123" s="15"/>
      <c r="E123" s="16">
        <v>10</v>
      </c>
      <c r="F123" s="17">
        <f t="shared" si="6"/>
        <v>0</v>
      </c>
    </row>
    <row r="124" spans="1:6" x14ac:dyDescent="0.25">
      <c r="A124" s="12" t="s">
        <v>81</v>
      </c>
      <c r="B124" s="13" t="s">
        <v>153</v>
      </c>
      <c r="C124" s="14" t="s">
        <v>8</v>
      </c>
      <c r="D124" s="15"/>
      <c r="E124" s="16">
        <v>250</v>
      </c>
      <c r="F124" s="17">
        <f t="shared" si="6"/>
        <v>0</v>
      </c>
    </row>
    <row r="125" spans="1:6" x14ac:dyDescent="0.25">
      <c r="A125" s="12" t="s">
        <v>83</v>
      </c>
      <c r="B125" s="13" t="s">
        <v>154</v>
      </c>
      <c r="C125" s="14" t="s">
        <v>8</v>
      </c>
      <c r="D125" s="15"/>
      <c r="E125" s="16">
        <v>50</v>
      </c>
      <c r="F125" s="17">
        <f t="shared" si="6"/>
        <v>0</v>
      </c>
    </row>
    <row r="126" spans="1:6" x14ac:dyDescent="0.25">
      <c r="A126" s="12" t="s">
        <v>85</v>
      </c>
      <c r="B126" s="13" t="s">
        <v>155</v>
      </c>
      <c r="C126" s="14" t="s">
        <v>8</v>
      </c>
      <c r="D126" s="15"/>
      <c r="E126" s="16">
        <v>30</v>
      </c>
      <c r="F126" s="17">
        <f t="shared" si="6"/>
        <v>0</v>
      </c>
    </row>
    <row r="127" spans="1:6" ht="24" x14ac:dyDescent="0.25">
      <c r="A127" s="12" t="s">
        <v>87</v>
      </c>
      <c r="B127" s="18" t="s">
        <v>156</v>
      </c>
      <c r="C127" s="14" t="s">
        <v>8</v>
      </c>
      <c r="D127" s="15"/>
      <c r="E127" s="16">
        <v>20</v>
      </c>
      <c r="F127" s="17">
        <f t="shared" si="6"/>
        <v>0</v>
      </c>
    </row>
    <row r="128" spans="1:6" x14ac:dyDescent="0.25">
      <c r="A128" s="12" t="s">
        <v>89</v>
      </c>
      <c r="B128" s="13" t="s">
        <v>157</v>
      </c>
      <c r="C128" s="14" t="s">
        <v>8</v>
      </c>
      <c r="D128" s="15"/>
      <c r="E128" s="16">
        <v>10</v>
      </c>
      <c r="F128" s="17">
        <f t="shared" si="6"/>
        <v>0</v>
      </c>
    </row>
    <row r="129" spans="1:6" x14ac:dyDescent="0.25">
      <c r="A129" s="12" t="s">
        <v>91</v>
      </c>
      <c r="B129" s="18" t="s">
        <v>158</v>
      </c>
      <c r="C129" s="14" t="s">
        <v>8</v>
      </c>
      <c r="D129" s="15"/>
      <c r="E129" s="16">
        <v>50</v>
      </c>
      <c r="F129" s="17">
        <f t="shared" si="6"/>
        <v>0</v>
      </c>
    </row>
    <row r="130" spans="1:6" x14ac:dyDescent="0.25">
      <c r="A130" s="12" t="s">
        <v>121</v>
      </c>
      <c r="B130" s="18" t="s">
        <v>159</v>
      </c>
      <c r="C130" s="14" t="s">
        <v>8</v>
      </c>
      <c r="D130" s="15"/>
      <c r="E130" s="16">
        <v>10</v>
      </c>
      <c r="F130" s="17">
        <v>0</v>
      </c>
    </row>
    <row r="131" spans="1:6" x14ac:dyDescent="0.25">
      <c r="A131" s="12" t="s">
        <v>122</v>
      </c>
      <c r="B131" s="13" t="s">
        <v>160</v>
      </c>
      <c r="C131" s="14" t="s">
        <v>161</v>
      </c>
      <c r="D131" s="15"/>
      <c r="E131" s="16">
        <v>200</v>
      </c>
      <c r="F131" s="17">
        <f t="shared" si="6"/>
        <v>0</v>
      </c>
    </row>
    <row r="132" spans="1:6" x14ac:dyDescent="0.25">
      <c r="A132" s="12" t="s">
        <v>162</v>
      </c>
      <c r="B132" s="13" t="s">
        <v>163</v>
      </c>
      <c r="C132" s="14" t="s">
        <v>161</v>
      </c>
      <c r="D132" s="15"/>
      <c r="E132" s="16">
        <v>50</v>
      </c>
      <c r="F132" s="17">
        <f t="shared" si="6"/>
        <v>0</v>
      </c>
    </row>
    <row r="133" spans="1:6" x14ac:dyDescent="0.25">
      <c r="A133" s="12" t="s">
        <v>164</v>
      </c>
      <c r="B133" s="13" t="s">
        <v>165</v>
      </c>
      <c r="C133" s="14" t="s">
        <v>166</v>
      </c>
      <c r="D133" s="15"/>
      <c r="E133" s="16">
        <v>50</v>
      </c>
      <c r="F133" s="17">
        <f t="shared" si="6"/>
        <v>0</v>
      </c>
    </row>
    <row r="134" spans="1:6" x14ac:dyDescent="0.25">
      <c r="A134" s="12" t="s">
        <v>167</v>
      </c>
      <c r="B134" s="13" t="s">
        <v>168</v>
      </c>
      <c r="C134" s="14" t="s">
        <v>166</v>
      </c>
      <c r="D134" s="15"/>
      <c r="E134" s="16">
        <v>50</v>
      </c>
      <c r="F134" s="17">
        <f t="shared" si="6"/>
        <v>0</v>
      </c>
    </row>
    <row r="135" spans="1:6" x14ac:dyDescent="0.25">
      <c r="A135" s="12" t="s">
        <v>169</v>
      </c>
      <c r="B135" s="13" t="s">
        <v>170</v>
      </c>
      <c r="C135" s="14" t="s">
        <v>171</v>
      </c>
      <c r="D135" s="15"/>
      <c r="E135" s="16">
        <v>200</v>
      </c>
      <c r="F135" s="17">
        <f t="shared" si="6"/>
        <v>0</v>
      </c>
    </row>
    <row r="136" spans="1:6" x14ac:dyDescent="0.25">
      <c r="A136" s="12" t="s">
        <v>172</v>
      </c>
      <c r="B136" s="13" t="s">
        <v>173</v>
      </c>
      <c r="C136" s="14" t="s">
        <v>8</v>
      </c>
      <c r="D136" s="15"/>
      <c r="E136" s="16">
        <v>10</v>
      </c>
      <c r="F136" s="17">
        <f t="shared" si="6"/>
        <v>0</v>
      </c>
    </row>
    <row r="137" spans="1:6" x14ac:dyDescent="0.25">
      <c r="A137" s="12" t="s">
        <v>174</v>
      </c>
      <c r="B137" s="13" t="s">
        <v>175</v>
      </c>
      <c r="C137" s="14" t="s">
        <v>8</v>
      </c>
      <c r="D137" s="15"/>
      <c r="E137" s="16">
        <v>10</v>
      </c>
      <c r="F137" s="17">
        <f t="shared" si="6"/>
        <v>0</v>
      </c>
    </row>
    <row r="138" spans="1:6" x14ac:dyDescent="0.25">
      <c r="A138" s="12" t="s">
        <v>176</v>
      </c>
      <c r="B138" s="13" t="s">
        <v>177</v>
      </c>
      <c r="C138" s="14" t="s">
        <v>8</v>
      </c>
      <c r="D138" s="15"/>
      <c r="E138" s="16">
        <v>10</v>
      </c>
      <c r="F138" s="17">
        <f t="shared" si="6"/>
        <v>0</v>
      </c>
    </row>
    <row r="139" spans="1:6" x14ac:dyDescent="0.25">
      <c r="A139" s="12" t="s">
        <v>178</v>
      </c>
      <c r="B139" s="13" t="s">
        <v>179</v>
      </c>
      <c r="C139" s="14" t="s">
        <v>8</v>
      </c>
      <c r="D139" s="15"/>
      <c r="E139" s="16">
        <v>10</v>
      </c>
      <c r="F139" s="17">
        <f t="shared" si="6"/>
        <v>0</v>
      </c>
    </row>
    <row r="140" spans="1:6" x14ac:dyDescent="0.25">
      <c r="A140" s="12" t="s">
        <v>180</v>
      </c>
      <c r="B140" s="13" t="s">
        <v>181</v>
      </c>
      <c r="C140" s="14" t="s">
        <v>8</v>
      </c>
      <c r="D140" s="15"/>
      <c r="E140" s="16">
        <v>10</v>
      </c>
      <c r="F140" s="17">
        <f t="shared" si="6"/>
        <v>0</v>
      </c>
    </row>
    <row r="141" spans="1:6" x14ac:dyDescent="0.25">
      <c r="A141" s="12" t="s">
        <v>182</v>
      </c>
      <c r="B141" s="13" t="s">
        <v>183</v>
      </c>
      <c r="C141" s="14" t="s">
        <v>8</v>
      </c>
      <c r="D141" s="15"/>
      <c r="E141" s="16">
        <v>10</v>
      </c>
      <c r="F141" s="17">
        <f t="shared" si="6"/>
        <v>0</v>
      </c>
    </row>
    <row r="142" spans="1:6" x14ac:dyDescent="0.25">
      <c r="A142" s="12" t="s">
        <v>184</v>
      </c>
      <c r="B142" s="13" t="s">
        <v>185</v>
      </c>
      <c r="C142" s="14" t="s">
        <v>8</v>
      </c>
      <c r="D142" s="15"/>
      <c r="E142" s="16">
        <v>10</v>
      </c>
      <c r="F142" s="17">
        <f t="shared" si="6"/>
        <v>0</v>
      </c>
    </row>
    <row r="143" spans="1:6" x14ac:dyDescent="0.25">
      <c r="A143" s="12" t="s">
        <v>186</v>
      </c>
      <c r="B143" s="13" t="s">
        <v>187</v>
      </c>
      <c r="C143" s="14" t="s">
        <v>8</v>
      </c>
      <c r="D143" s="15"/>
      <c r="E143" s="16">
        <v>10</v>
      </c>
      <c r="F143" s="17">
        <f t="shared" si="6"/>
        <v>0</v>
      </c>
    </row>
    <row r="144" spans="1:6" ht="24.75" customHeight="1" x14ac:dyDescent="0.25">
      <c r="A144" s="7" t="s">
        <v>21</v>
      </c>
      <c r="B144" s="8" t="s">
        <v>188</v>
      </c>
      <c r="C144" s="9"/>
      <c r="D144" s="19"/>
      <c r="E144" s="20"/>
      <c r="F144" s="10"/>
    </row>
    <row r="145" spans="1:6" x14ac:dyDescent="0.25">
      <c r="A145" s="12" t="s">
        <v>5</v>
      </c>
      <c r="B145" s="13" t="s">
        <v>189</v>
      </c>
      <c r="C145" s="14" t="s">
        <v>8</v>
      </c>
      <c r="D145" s="15"/>
      <c r="E145" s="25">
        <v>20</v>
      </c>
      <c r="F145" s="17">
        <f>E145*D145</f>
        <v>0</v>
      </c>
    </row>
    <row r="146" spans="1:6" x14ac:dyDescent="0.25">
      <c r="A146" s="12" t="s">
        <v>9</v>
      </c>
      <c r="B146" s="13" t="s">
        <v>190</v>
      </c>
      <c r="C146" s="14" t="s">
        <v>8</v>
      </c>
      <c r="D146" s="15"/>
      <c r="E146" s="25">
        <v>10</v>
      </c>
      <c r="F146" s="17">
        <f t="shared" ref="F146:F148" si="7">E146*D146</f>
        <v>0</v>
      </c>
    </row>
    <row r="147" spans="1:6" x14ac:dyDescent="0.25">
      <c r="A147" s="12" t="s">
        <v>11</v>
      </c>
      <c r="B147" s="13" t="s">
        <v>191</v>
      </c>
      <c r="C147" s="14" t="s">
        <v>8</v>
      </c>
      <c r="D147" s="15"/>
      <c r="E147" s="25">
        <v>5</v>
      </c>
      <c r="F147" s="17">
        <f t="shared" si="7"/>
        <v>0</v>
      </c>
    </row>
    <row r="148" spans="1:6" x14ac:dyDescent="0.25">
      <c r="A148" s="12" t="s">
        <v>13</v>
      </c>
      <c r="B148" s="18" t="s">
        <v>192</v>
      </c>
      <c r="C148" s="14" t="s">
        <v>8</v>
      </c>
      <c r="D148" s="15"/>
      <c r="E148" s="25">
        <v>10</v>
      </c>
      <c r="F148" s="17">
        <f t="shared" si="7"/>
        <v>0</v>
      </c>
    </row>
    <row r="149" spans="1:6" ht="27" customHeight="1" x14ac:dyDescent="0.25">
      <c r="A149" s="7" t="s">
        <v>23</v>
      </c>
      <c r="B149" s="8" t="s">
        <v>193</v>
      </c>
      <c r="C149" s="9"/>
      <c r="D149" s="19"/>
      <c r="E149" s="20"/>
      <c r="F149" s="10"/>
    </row>
    <row r="150" spans="1:6" x14ac:dyDescent="0.25">
      <c r="A150" s="12" t="s">
        <v>5</v>
      </c>
      <c r="B150" s="13" t="s">
        <v>194</v>
      </c>
      <c r="C150" s="14" t="s">
        <v>195</v>
      </c>
      <c r="D150" s="15"/>
      <c r="E150" s="25">
        <v>20</v>
      </c>
      <c r="F150" s="17">
        <f>E150*D150</f>
        <v>0</v>
      </c>
    </row>
    <row r="151" spans="1:6" x14ac:dyDescent="0.25">
      <c r="A151" s="12" t="s">
        <v>9</v>
      </c>
      <c r="B151" s="13" t="s">
        <v>196</v>
      </c>
      <c r="C151" s="14" t="s">
        <v>8</v>
      </c>
      <c r="D151" s="15"/>
      <c r="E151" s="25">
        <v>30</v>
      </c>
      <c r="F151" s="17">
        <f t="shared" ref="F151:F158" si="8">E151*D151</f>
        <v>0</v>
      </c>
    </row>
    <row r="152" spans="1:6" x14ac:dyDescent="0.25">
      <c r="A152" s="12" t="s">
        <v>11</v>
      </c>
      <c r="B152" s="13" t="s">
        <v>197</v>
      </c>
      <c r="C152" s="14" t="s">
        <v>8</v>
      </c>
      <c r="D152" s="15"/>
      <c r="E152" s="25">
        <v>10</v>
      </c>
      <c r="F152" s="17">
        <f t="shared" si="8"/>
        <v>0</v>
      </c>
    </row>
    <row r="153" spans="1:6" x14ac:dyDescent="0.25">
      <c r="A153" s="12" t="s">
        <v>13</v>
      </c>
      <c r="B153" s="13" t="s">
        <v>198</v>
      </c>
      <c r="C153" s="14" t="s">
        <v>195</v>
      </c>
      <c r="D153" s="15"/>
      <c r="E153" s="25">
        <v>20</v>
      </c>
      <c r="F153" s="17">
        <f t="shared" si="8"/>
        <v>0</v>
      </c>
    </row>
    <row r="154" spans="1:6" x14ac:dyDescent="0.25">
      <c r="A154" s="12" t="s">
        <v>15</v>
      </c>
      <c r="B154" s="18" t="s">
        <v>199</v>
      </c>
      <c r="C154" s="14" t="s">
        <v>8</v>
      </c>
      <c r="D154" s="15"/>
      <c r="E154" s="25">
        <v>50</v>
      </c>
      <c r="F154" s="17">
        <f t="shared" si="8"/>
        <v>0</v>
      </c>
    </row>
    <row r="155" spans="1:6" x14ac:dyDescent="0.25">
      <c r="A155" s="12" t="s">
        <v>17</v>
      </c>
      <c r="B155" s="13" t="s">
        <v>200</v>
      </c>
      <c r="C155" s="14" t="s">
        <v>8</v>
      </c>
      <c r="D155" s="15"/>
      <c r="E155" s="25">
        <v>50</v>
      </c>
      <c r="F155" s="17">
        <f t="shared" si="8"/>
        <v>0</v>
      </c>
    </row>
    <row r="156" spans="1:6" x14ac:dyDescent="0.25">
      <c r="A156" s="12" t="s">
        <v>19</v>
      </c>
      <c r="B156" s="13" t="s">
        <v>201</v>
      </c>
      <c r="C156" s="14" t="s">
        <v>8</v>
      </c>
      <c r="D156" s="15"/>
      <c r="E156" s="25">
        <v>20</v>
      </c>
      <c r="F156" s="17">
        <f t="shared" si="8"/>
        <v>0</v>
      </c>
    </row>
    <row r="157" spans="1:6" ht="24" x14ac:dyDescent="0.25">
      <c r="A157" s="12" t="s">
        <v>21</v>
      </c>
      <c r="B157" s="13" t="s">
        <v>202</v>
      </c>
      <c r="C157" s="23" t="s">
        <v>203</v>
      </c>
      <c r="D157" s="15"/>
      <c r="E157" s="25">
        <v>100</v>
      </c>
      <c r="F157" s="17">
        <f t="shared" si="8"/>
        <v>0</v>
      </c>
    </row>
    <row r="158" spans="1:6" x14ac:dyDescent="0.25">
      <c r="A158" s="12" t="s">
        <v>23</v>
      </c>
      <c r="B158" s="13" t="s">
        <v>204</v>
      </c>
      <c r="C158" s="14" t="s">
        <v>8</v>
      </c>
      <c r="D158" s="15"/>
      <c r="E158" s="25">
        <v>200</v>
      </c>
      <c r="F158" s="17">
        <f t="shared" si="8"/>
        <v>0</v>
      </c>
    </row>
    <row r="159" spans="1:6" ht="27" customHeight="1" x14ac:dyDescent="0.25">
      <c r="A159" s="42" t="s">
        <v>214</v>
      </c>
      <c r="B159" s="42"/>
      <c r="C159" s="42"/>
      <c r="D159" s="42"/>
      <c r="E159" s="42"/>
      <c r="F159" s="27">
        <f>SUM(F9:F158)</f>
        <v>0</v>
      </c>
    </row>
    <row r="160" spans="1:6" ht="21.75" customHeight="1" x14ac:dyDescent="0.25">
      <c r="A160" s="42" t="s">
        <v>216</v>
      </c>
      <c r="B160" s="42"/>
      <c r="C160" s="42"/>
      <c r="D160" s="42"/>
      <c r="E160" s="42"/>
      <c r="F160" s="27">
        <f>F159*0.25</f>
        <v>0</v>
      </c>
    </row>
    <row r="161" spans="1:6" ht="29.25" customHeight="1" x14ac:dyDescent="0.25">
      <c r="A161" s="42" t="s">
        <v>215</v>
      </c>
      <c r="B161" s="42"/>
      <c r="C161" s="42"/>
      <c r="D161" s="42"/>
      <c r="E161" s="42"/>
      <c r="F161" s="27">
        <f>F159+F160</f>
        <v>0</v>
      </c>
    </row>
    <row r="163" spans="1:6" x14ac:dyDescent="0.25">
      <c r="A163" s="43" t="s">
        <v>205</v>
      </c>
      <c r="B163" s="43"/>
      <c r="C163" s="28"/>
      <c r="D163" s="28"/>
      <c r="E163" s="28"/>
      <c r="F163" s="28"/>
    </row>
    <row r="164" spans="1:6" x14ac:dyDescent="0.25">
      <c r="A164" s="30" t="s">
        <v>213</v>
      </c>
      <c r="B164" s="30"/>
      <c r="C164" s="30"/>
      <c r="D164" s="30"/>
      <c r="E164" s="30"/>
      <c r="F164" s="30"/>
    </row>
    <row r="165" spans="1:6" ht="12.75" customHeight="1" x14ac:dyDescent="0.25">
      <c r="A165" s="30"/>
      <c r="B165" s="30"/>
      <c r="C165" s="30"/>
      <c r="D165" s="30"/>
      <c r="E165" s="30"/>
      <c r="F165" s="30"/>
    </row>
    <row r="166" spans="1:6" ht="6" customHeight="1" x14ac:dyDescent="0.25">
      <c r="A166" s="29"/>
      <c r="B166" s="29"/>
      <c r="C166" s="29"/>
      <c r="D166" s="29"/>
      <c r="E166" s="29"/>
      <c r="F166" s="29"/>
    </row>
    <row r="167" spans="1:6" ht="18" customHeight="1" x14ac:dyDescent="0.25">
      <c r="A167" s="31" t="s">
        <v>206</v>
      </c>
      <c r="B167" s="31"/>
      <c r="C167" s="31"/>
      <c r="D167" s="31"/>
      <c r="E167" s="31"/>
      <c r="F167" s="31"/>
    </row>
    <row r="168" spans="1:6" ht="47.25" customHeight="1" x14ac:dyDescent="0.25">
      <c r="A168" s="32" t="s">
        <v>207</v>
      </c>
      <c r="B168" s="33"/>
      <c r="C168" s="33"/>
      <c r="D168" s="33"/>
      <c r="E168" s="33"/>
      <c r="F168" s="33"/>
    </row>
    <row r="169" spans="1:6" ht="111.75" customHeight="1" x14ac:dyDescent="0.25">
      <c r="A169" s="34"/>
      <c r="B169" s="34"/>
      <c r="C169" s="34"/>
      <c r="D169" s="34"/>
      <c r="E169" s="34"/>
      <c r="F169" s="34"/>
    </row>
  </sheetData>
  <mergeCells count="10">
    <mergeCell ref="A164:F165"/>
    <mergeCell ref="A167:F167"/>
    <mergeCell ref="A168:F168"/>
    <mergeCell ref="A169:F169"/>
    <mergeCell ref="E1:F1"/>
    <mergeCell ref="B3:E4"/>
    <mergeCell ref="A159:E159"/>
    <mergeCell ref="A160:E160"/>
    <mergeCell ref="A161:E161"/>
    <mergeCell ref="A163:B163"/>
  </mergeCells>
  <pageMargins left="0.17" right="0.17" top="0.38" bottom="0.32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66675</xdr:colOff>
                <xdr:row>168</xdr:row>
                <xdr:rowOff>0</xdr:rowOff>
              </from>
              <to>
                <xdr:col>5</xdr:col>
                <xdr:colOff>457200</xdr:colOff>
                <xdr:row>172</xdr:row>
                <xdr:rowOff>142875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Prilog 2. - Troškovnik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korisnik1</dc:creator>
  <cp:lastModifiedBy>Maro Hađija</cp:lastModifiedBy>
  <cp:lastPrinted>2019-04-15T06:52:31Z</cp:lastPrinted>
  <dcterms:created xsi:type="dcterms:W3CDTF">2017-06-23T06:11:08Z</dcterms:created>
  <dcterms:modified xsi:type="dcterms:W3CDTF">2023-12-19T08:16:46Z</dcterms:modified>
</cp:coreProperties>
</file>